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1513/Lib0009/03_検討中フォルダ/令和８年度/04_財産班（調達G）/契約/令和８年度　契約書、仕様書、設計書、その他関係書類（売払）/8-2_貨物自動車１１台売払（近畿農政局、滋賀県拠点、兵庫県拠点）/03_見積徴取/審査・決裁/"/>
    </mc:Choice>
  </mc:AlternateContent>
  <xr:revisionPtr revIDLastSave="20" documentId="13_ncr:1_{7B9E16BC-6D75-4E6E-BF0B-767AC53C2FA4}" xr6:coauthVersionLast="47" xr6:coauthVersionMax="47" xr10:uidLastSave="{5E98F674-60D1-458C-9017-E567BAFEF6EA}"/>
  <bookViews>
    <workbookView xWindow="-120" yWindow="-120" windowWidth="29040" windowHeight="15720" xr2:uid="{00000000-000D-0000-FFFF-FFFF00000000}"/>
  </bookViews>
  <sheets>
    <sheet name="別紙内訳書" sheetId="3" r:id="rId1"/>
  </sheets>
  <definedNames>
    <definedName name="_xlnm.Print_Area" localSheetId="0">別紙内訳書!$B$1:$K$33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3" l="1"/>
  <c r="I21" i="3"/>
  <c r="G21" i="3"/>
  <c r="K20" i="3"/>
  <c r="I20" i="3"/>
  <c r="G20" i="3"/>
  <c r="K19" i="3"/>
  <c r="I19" i="3"/>
  <c r="G19" i="3"/>
  <c r="K18" i="3"/>
  <c r="I18" i="3"/>
  <c r="G18" i="3"/>
  <c r="K17" i="3"/>
  <c r="I17" i="3"/>
  <c r="G17" i="3"/>
  <c r="K16" i="3"/>
  <c r="I16" i="3"/>
  <c r="G16" i="3"/>
  <c r="K28" i="3" l="1"/>
  <c r="I28" i="3"/>
  <c r="G28" i="3"/>
  <c r="K27" i="3"/>
  <c r="I27" i="3"/>
  <c r="G27" i="3"/>
  <c r="K26" i="3"/>
  <c r="I26" i="3"/>
  <c r="G26" i="3"/>
  <c r="K25" i="3"/>
  <c r="I25" i="3"/>
  <c r="G25" i="3"/>
  <c r="K24" i="3"/>
  <c r="I24" i="3"/>
  <c r="G24" i="3"/>
  <c r="K23" i="3"/>
  <c r="I23" i="3"/>
  <c r="G23" i="3"/>
  <c r="K22" i="3"/>
  <c r="I22" i="3"/>
  <c r="G22" i="3"/>
  <c r="K15" i="3"/>
  <c r="I15" i="3"/>
  <c r="G15" i="3"/>
  <c r="K14" i="3"/>
  <c r="I14" i="3"/>
  <c r="G14" i="3"/>
  <c r="K13" i="3"/>
  <c r="I13" i="3"/>
  <c r="G13" i="3"/>
  <c r="K12" i="3"/>
  <c r="I12" i="3"/>
  <c r="I29" i="3" s="1"/>
  <c r="G12" i="3"/>
  <c r="K11" i="3"/>
  <c r="I11" i="3"/>
  <c r="G11" i="3"/>
  <c r="K10" i="3"/>
  <c r="I10" i="3"/>
  <c r="G10" i="3"/>
  <c r="G29" i="3" s="1"/>
  <c r="K9" i="3"/>
  <c r="I9" i="3"/>
  <c r="G9" i="3"/>
  <c r="K8" i="3"/>
  <c r="I8" i="3"/>
  <c r="G8" i="3"/>
  <c r="K7" i="3"/>
  <c r="K30" i="3" s="1"/>
  <c r="I7" i="3"/>
  <c r="I30" i="3" s="1"/>
  <c r="G7" i="3"/>
  <c r="G30" i="3" s="1"/>
  <c r="K6" i="3"/>
  <c r="I6" i="3"/>
  <c r="G6" i="3"/>
  <c r="K29" i="3" l="1"/>
  <c r="K31" i="3" s="1"/>
  <c r="G31" i="3"/>
  <c r="I31" i="3"/>
  <c r="I32" i="3"/>
  <c r="G32" i="3"/>
  <c r="K32" i="3" l="1"/>
  <c r="K33" i="3" s="1"/>
  <c r="G33" i="3"/>
  <c r="I33" i="3"/>
</calcChain>
</file>

<file path=xl/sharedStrings.xml><?xml version="1.0" encoding="utf-8"?>
<sst xmlns="http://schemas.openxmlformats.org/spreadsheetml/2006/main" count="103" uniqueCount="36">
  <si>
    <t>項　　目</t>
    <rPh sb="0" eb="4">
      <t>コウモク</t>
    </rPh>
    <phoneticPr fontId="3"/>
  </si>
  <si>
    <t>品　　目</t>
    <rPh sb="0" eb="4">
      <t>ヒンモク</t>
    </rPh>
    <phoneticPr fontId="3"/>
  </si>
  <si>
    <t>規　　格</t>
    <rPh sb="0" eb="4">
      <t>キカク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</si>
  <si>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</si>
  <si>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</si>
  <si>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　価</t>
    <rPh sb="0" eb="3">
      <t>タンカ</t>
    </rPh>
    <phoneticPr fontId="3"/>
  </si>
  <si>
    <t>金　　額</t>
    <rPh sb="0" eb="4">
      <t>キンガク</t>
    </rPh>
    <phoneticPr fontId="3"/>
  </si>
  <si>
    <t>　</t>
    <phoneticPr fontId="2"/>
  </si>
  <si>
    <t>貨物自動車</t>
    <rPh sb="0" eb="5">
      <t>カモツジドウシャ</t>
    </rPh>
    <phoneticPr fontId="2"/>
  </si>
  <si>
    <t>台</t>
    <rPh sb="0" eb="1">
      <t>ダイ</t>
    </rPh>
    <phoneticPr fontId="3"/>
  </si>
  <si>
    <t>式</t>
    <rPh sb="0" eb="1">
      <t>シキ</t>
    </rPh>
    <phoneticPr fontId="2"/>
  </si>
  <si>
    <t>小計（非課税）</t>
    <rPh sb="0" eb="2">
      <t>ショウケイ</t>
    </rPh>
    <rPh sb="3" eb="6">
      <t>ヒカゼイ</t>
    </rPh>
    <phoneticPr fontId="2"/>
  </si>
  <si>
    <t>消費税額（10％）</t>
    <rPh sb="0" eb="1">
      <t>ショウ</t>
    </rPh>
    <rPh sb="1" eb="2">
      <t>ヒ</t>
    </rPh>
    <rPh sb="2" eb="3">
      <t>ゼイ</t>
    </rPh>
    <rPh sb="3" eb="4">
      <t>ガク</t>
    </rPh>
    <phoneticPr fontId="2"/>
  </si>
  <si>
    <t>合計（税抜き）</t>
  </si>
  <si>
    <t>合計（税込み）</t>
  </si>
  <si>
    <t>ニッサンＡＤバン
（京都400の4476）</t>
  </si>
  <si>
    <t>〃リサイクル預託金</t>
  </si>
  <si>
    <t>ニッサンＡＤバン
（京都400の4473）</t>
  </si>
  <si>
    <t>ニッサンＡＤバン
（京都400の7669）</t>
  </si>
  <si>
    <t>トヨタプロボックス
（京都400と5289）</t>
  </si>
  <si>
    <t>トヨタプロボックス
（京都400の1850）</t>
  </si>
  <si>
    <t>マツダCX－５
（京都301ふ2378）</t>
  </si>
  <si>
    <t>スズキアルトバン
（京都480み2844）</t>
  </si>
  <si>
    <t>ニッサンＡＤバン
（京都400に9712）</t>
  </si>
  <si>
    <t>ニッサンＡＤバン
（神戸400の5546）</t>
  </si>
  <si>
    <t>事務手数料、
車両引き上げ代等</t>
    <rPh sb="0" eb="2">
      <t>ジム</t>
    </rPh>
    <rPh sb="2" eb="5">
      <t>テスウリョウ</t>
    </rPh>
    <rPh sb="7" eb="9">
      <t>シャリョウ</t>
    </rPh>
    <rPh sb="9" eb="10">
      <t>ヒ</t>
    </rPh>
    <rPh sb="11" eb="12">
      <t>ア</t>
    </rPh>
    <rPh sb="13" eb="14">
      <t>ダイ</t>
    </rPh>
    <rPh sb="14" eb="15">
      <t>トウ</t>
    </rPh>
    <phoneticPr fontId="2"/>
  </si>
  <si>
    <t>小計（税率10％）　</t>
    <phoneticPr fontId="2"/>
  </si>
  <si>
    <t xml:space="preserve"> ←事務手数料、車両引き上げ代等はマイナス（－）で記載（例：－〇〇,〇〇〇円）</t>
    <phoneticPr fontId="2"/>
  </si>
  <si>
    <t xml:space="preserve"> ←リサイクル預託金の合計を表示しています</t>
    <phoneticPr fontId="2"/>
  </si>
  <si>
    <t>←見積書に記載する金額</t>
    <rPh sb="1" eb="4">
      <t>ミツモリショ</t>
    </rPh>
    <rPh sb="5" eb="7">
      <t>キサイ</t>
    </rPh>
    <rPh sb="9" eb="11">
      <t>キンガク</t>
    </rPh>
    <phoneticPr fontId="2"/>
  </si>
  <si>
    <t>税抜</t>
  </si>
  <si>
    <t>非課税</t>
    <rPh sb="0" eb="3">
      <t>ヒカゼイ</t>
    </rPh>
    <phoneticPr fontId="2"/>
  </si>
  <si>
    <t>税抜</t>
    <rPh sb="0" eb="1">
      <t>ゼイ</t>
    </rPh>
    <rPh sb="1" eb="2">
      <t>バツ</t>
    </rPh>
    <phoneticPr fontId="2"/>
  </si>
  <si>
    <t>税抜</t>
    <rPh sb="0" eb="1">
      <t>ゼイ</t>
    </rPh>
    <rPh sb="1" eb="2">
      <t>ヌ</t>
    </rPh>
    <phoneticPr fontId="2"/>
  </si>
  <si>
    <t>ニッサンＡＤバン
（滋賀400た3495）</t>
    <phoneticPr fontId="2"/>
  </si>
  <si>
    <t>スズキアルトバン
（滋賀480こ3281）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</si>
</sst>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0;"/>
    <numFmt numFmtId="177" formatCode="#,##0_);[Red]\(#,##0\)"/>
    <numFmt numFmtId="178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Ｐ明朝"/>
      <family val="1"/>
    </font>
    <font>
      <b/>
      <sz val="12"/>
      <name val="ＭＳ Ｐ明朝"/>
      <family val="1"/>
      <charset val="128"/>
    </font>
    <font>
      <b/>
      <sz val="12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0" fontId="4" fillId="0" borderId="6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9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 shrinkToFit="1"/>
    </xf>
    <xf numFmtId="177" fontId="4" fillId="0" borderId="9" xfId="1" applyNumberFormat="1" applyFont="1" applyBorder="1" applyAlignment="1">
      <alignment horizontal="right" vertical="center" shrinkToFit="1"/>
    </xf>
    <xf numFmtId="0" fontId="4" fillId="0" borderId="0" xfId="1" applyFont="1"/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10" xfId="1" applyFont="1" applyBorder="1" applyAlignment="1">
      <alignment horizontal="center" vertical="center" wrapText="1" shrinkToFit="1"/>
    </xf>
    <xf numFmtId="177" fontId="4" fillId="0" borderId="11" xfId="1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center" vertical="center"/>
    </xf>
    <xf numFmtId="56" fontId="4" fillId="0" borderId="8" xfId="1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176" fontId="4" fillId="0" borderId="10" xfId="1" applyNumberFormat="1" applyFont="1" applyBorder="1" applyAlignment="1">
      <alignment vertical="center" wrapText="1" shrinkToFit="1"/>
    </xf>
    <xf numFmtId="0" fontId="4" fillId="0" borderId="13" xfId="1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vertical="center" wrapText="1" shrinkToFit="1"/>
    </xf>
    <xf numFmtId="0" fontId="4" fillId="0" borderId="13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177" fontId="4" fillId="0" borderId="13" xfId="1" applyNumberFormat="1" applyFont="1" applyBorder="1" applyAlignment="1">
      <alignment horizontal="right" vertical="center" shrinkToFit="1"/>
    </xf>
    <xf numFmtId="0" fontId="4" fillId="0" borderId="4" xfId="1" applyFont="1" applyBorder="1" applyAlignment="1">
      <alignment horizontal="centerContinuous" vertical="center"/>
    </xf>
    <xf numFmtId="0" fontId="4" fillId="2" borderId="5" xfId="1" applyFont="1" applyFill="1" applyBorder="1" applyAlignment="1">
      <alignment horizontal="centerContinuous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77" fontId="5" fillId="0" borderId="14" xfId="1" applyNumberFormat="1" applyFont="1" applyBorder="1" applyAlignment="1">
      <alignment horizontal="right" vertical="center"/>
    </xf>
    <xf numFmtId="177" fontId="4" fillId="0" borderId="14" xfId="1" applyNumberFormat="1" applyFont="1" applyBorder="1" applyAlignment="1">
      <alignment horizontal="right" vertical="center"/>
    </xf>
    <xf numFmtId="177" fontId="5" fillId="0" borderId="5" xfId="1" applyNumberFormat="1" applyFont="1" applyBorder="1" applyAlignment="1">
      <alignment horizontal="right" vertical="center"/>
    </xf>
    <xf numFmtId="177" fontId="4" fillId="0" borderId="17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centerContinuous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177" fontId="5" fillId="0" borderId="17" xfId="1" applyNumberFormat="1" applyFont="1" applyBorder="1" applyAlignment="1">
      <alignment horizontal="right" vertical="center"/>
    </xf>
    <xf numFmtId="177" fontId="5" fillId="0" borderId="16" xfId="1" applyNumberFormat="1" applyFont="1" applyBorder="1" applyAlignment="1">
      <alignment horizontal="right" vertical="center"/>
    </xf>
    <xf numFmtId="177" fontId="9" fillId="0" borderId="19" xfId="1" applyNumberFormat="1" applyFont="1" applyBorder="1" applyAlignment="1">
      <alignment horizontal="right" vertical="center"/>
    </xf>
    <xf numFmtId="0" fontId="4" fillId="0" borderId="20" xfId="1" applyFont="1" applyBorder="1" applyAlignment="1">
      <alignment horizontal="centerContinuous" vertical="center"/>
    </xf>
    <xf numFmtId="0" fontId="4" fillId="0" borderId="21" xfId="1" applyFont="1" applyBorder="1" applyAlignment="1">
      <alignment horizontal="centerContinuous" vertical="center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177" fontId="4" fillId="0" borderId="22" xfId="1" applyNumberFormat="1" applyFont="1" applyBorder="1" applyAlignment="1">
      <alignment horizontal="right" vertical="center"/>
    </xf>
    <xf numFmtId="177" fontId="4" fillId="0" borderId="21" xfId="1" applyNumberFormat="1" applyFont="1" applyBorder="1" applyAlignment="1">
      <alignment horizontal="right" vertical="center"/>
    </xf>
    <xf numFmtId="177" fontId="4" fillId="0" borderId="24" xfId="1" applyNumberFormat="1" applyFont="1" applyBorder="1" applyAlignment="1">
      <alignment horizontal="right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177" fontId="5" fillId="0" borderId="22" xfId="1" applyNumberFormat="1" applyFont="1" applyBorder="1" applyAlignment="1">
      <alignment horizontal="right" vertical="center"/>
    </xf>
    <xf numFmtId="177" fontId="5" fillId="0" borderId="21" xfId="1" applyNumberFormat="1" applyFont="1" applyBorder="1" applyAlignment="1">
      <alignment horizontal="right" vertical="center"/>
    </xf>
    <xf numFmtId="0" fontId="10" fillId="0" borderId="15" xfId="1" applyFont="1" applyBorder="1" applyAlignment="1">
      <alignment horizontal="centerContinuous" vertical="center"/>
    </xf>
    <xf numFmtId="177" fontId="4" fillId="0" borderId="3" xfId="1" applyNumberFormat="1" applyFont="1" applyBorder="1" applyAlignment="1">
      <alignment horizontal="right" vertical="center" shrinkToFit="1"/>
    </xf>
    <xf numFmtId="0" fontId="4" fillId="0" borderId="12" xfId="1" applyFont="1" applyBorder="1" applyAlignment="1">
      <alignment horizontal="left" vertical="center" wrapText="1"/>
    </xf>
    <xf numFmtId="176" fontId="4" fillId="0" borderId="6" xfId="1" applyNumberFormat="1" applyFont="1" applyBorder="1" applyAlignment="1">
      <alignment vertical="center" wrapText="1" shrinkToFit="1"/>
    </xf>
    <xf numFmtId="0" fontId="4" fillId="0" borderId="12" xfId="1" applyFont="1" applyBorder="1" applyAlignment="1">
      <alignment horizontal="center" vertical="center" wrapText="1" shrinkToFit="1"/>
    </xf>
    <xf numFmtId="0" fontId="4" fillId="0" borderId="6" xfId="1" applyFont="1" applyBorder="1" applyAlignment="1">
      <alignment horizontal="center" vertical="center" wrapText="1" shrinkToFit="1"/>
    </xf>
    <xf numFmtId="177" fontId="4" fillId="0" borderId="12" xfId="1" applyNumberFormat="1" applyFont="1" applyBorder="1" applyAlignment="1">
      <alignment horizontal="right" vertical="center" shrinkToFit="1"/>
    </xf>
    <xf numFmtId="177" fontId="4" fillId="0" borderId="8" xfId="1" applyNumberFormat="1" applyFont="1" applyBorder="1" applyAlignment="1">
      <alignment horizontal="right" vertical="center" shrinkToFit="1"/>
    </xf>
    <xf numFmtId="178" fontId="4" fillId="0" borderId="9" xfId="1" applyNumberFormat="1" applyFont="1" applyBorder="1" applyAlignment="1">
      <alignment horizontal="right" vertical="center" shrinkToFit="1"/>
    </xf>
    <xf numFmtId="0" fontId="4" fillId="0" borderId="0" xfId="1" applyFont="1" applyAlignment="1">
      <alignment vertical="center" wrapText="1"/>
    </xf>
    <xf numFmtId="0" fontId="4" fillId="0" borderId="27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76C76D-78C3-4F53-B51A-555DF5AFA2ED}"/>
            </a:ext>
          </a:extLst>
        </xdr:cNvPr>
        <xdr:cNvSpPr>
          <a:spLocks noChangeShapeType="1"/>
        </xdr:cNvSpPr>
      </xdr:nvSpPr>
      <xdr:spPr bwMode="auto">
        <a:xfrm>
          <a:off x="685800" y="0"/>
          <a:ext cx="518160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8CAE-D564-4666-BE9B-3A24C2229D70}">
  <sheetPr codeName="Sheet1">
    <pageSetUpPr fitToPage="1"/>
  </sheetPr>
  <dimension ref="A1:S33"/>
  <sheetViews>
    <sheetView tabSelected="1" view="pageBreakPreview" topLeftCell="A5" zoomScaleNormal="100" zoomScaleSheetLayoutView="100" workbookViewId="0">
      <selection activeCell="Q36" sqref="Q36"/>
    </sheetView>
  </sheetViews>
  <sheetFormatPr defaultRowHeight="14.25" x14ac:dyDescent="0.15"/>
  <cols>
    <col min="1" max="1" width="9" style="11"/>
    <col min="2" max="2" width="37.125" style="11" customWidth="1"/>
    <col min="3" max="3" width="20.625" style="11" customWidth="1"/>
    <col min="4" max="5" width="5.125" style="11" customWidth="1"/>
    <col min="6" max="6" width="10.625" style="11" customWidth="1"/>
    <col min="7" max="7" width="12.125" style="11" customWidth="1"/>
    <col min="8" max="8" width="9.625" style="11" hidden="1" customWidth="1"/>
    <col min="9" max="9" width="13.25" style="11" hidden="1" customWidth="1"/>
    <col min="10" max="10" width="10.625" style="11" hidden="1" customWidth="1"/>
    <col min="11" max="11" width="9.875" style="11" hidden="1" customWidth="1"/>
    <col min="12" max="12" width="9" style="11" customWidth="1"/>
    <col min="13" max="258" width="9" style="11"/>
    <col min="259" max="259" width="2.125" style="11" customWidth="1"/>
    <col min="260" max="260" width="16.375" style="11" customWidth="1"/>
    <col min="261" max="261" width="18.625" style="11" customWidth="1"/>
    <col min="262" max="263" width="5.125" style="11" customWidth="1"/>
    <col min="264" max="264" width="7.625" style="11" customWidth="1"/>
    <col min="265" max="265" width="12.125" style="11" customWidth="1"/>
    <col min="266" max="266" width="7.625" style="11" customWidth="1"/>
    <col min="267" max="267" width="12.125" style="11" customWidth="1"/>
    <col min="268" max="514" width="9" style="11"/>
    <col min="515" max="515" width="2.125" style="11" customWidth="1"/>
    <col min="516" max="516" width="16.375" style="11" customWidth="1"/>
    <col min="517" max="517" width="18.625" style="11" customWidth="1"/>
    <col min="518" max="519" width="5.125" style="11" customWidth="1"/>
    <col min="520" max="520" width="7.625" style="11" customWidth="1"/>
    <col min="521" max="521" width="12.125" style="11" customWidth="1"/>
    <col min="522" max="522" width="7.625" style="11" customWidth="1"/>
    <col min="523" max="523" width="12.125" style="11" customWidth="1"/>
    <col min="524" max="770" width="9" style="11"/>
    <col min="771" max="771" width="2.125" style="11" customWidth="1"/>
    <col min="772" max="772" width="16.375" style="11" customWidth="1"/>
    <col min="773" max="773" width="18.625" style="11" customWidth="1"/>
    <col min="774" max="775" width="5.125" style="11" customWidth="1"/>
    <col min="776" max="776" width="7.625" style="11" customWidth="1"/>
    <col min="777" max="777" width="12.125" style="11" customWidth="1"/>
    <col min="778" max="778" width="7.625" style="11" customWidth="1"/>
    <col min="779" max="779" width="12.125" style="11" customWidth="1"/>
    <col min="780" max="1026" width="9" style="11"/>
    <col min="1027" max="1027" width="2.125" style="11" customWidth="1"/>
    <col min="1028" max="1028" width="16.375" style="11" customWidth="1"/>
    <col min="1029" max="1029" width="18.625" style="11" customWidth="1"/>
    <col min="1030" max="1031" width="5.125" style="11" customWidth="1"/>
    <col min="1032" max="1032" width="7.625" style="11" customWidth="1"/>
    <col min="1033" max="1033" width="12.125" style="11" customWidth="1"/>
    <col min="1034" max="1034" width="7.625" style="11" customWidth="1"/>
    <col min="1035" max="1035" width="12.125" style="11" customWidth="1"/>
    <col min="1036" max="1282" width="9" style="11"/>
    <col min="1283" max="1283" width="2.125" style="11" customWidth="1"/>
    <col min="1284" max="1284" width="16.375" style="11" customWidth="1"/>
    <col min="1285" max="1285" width="18.625" style="11" customWidth="1"/>
    <col min="1286" max="1287" width="5.125" style="11" customWidth="1"/>
    <col min="1288" max="1288" width="7.625" style="11" customWidth="1"/>
    <col min="1289" max="1289" width="12.125" style="11" customWidth="1"/>
    <col min="1290" max="1290" width="7.625" style="11" customWidth="1"/>
    <col min="1291" max="1291" width="12.125" style="11" customWidth="1"/>
    <col min="1292" max="1538" width="9" style="11"/>
    <col min="1539" max="1539" width="2.125" style="11" customWidth="1"/>
    <col min="1540" max="1540" width="16.375" style="11" customWidth="1"/>
    <col min="1541" max="1541" width="18.625" style="11" customWidth="1"/>
    <col min="1542" max="1543" width="5.125" style="11" customWidth="1"/>
    <col min="1544" max="1544" width="7.625" style="11" customWidth="1"/>
    <col min="1545" max="1545" width="12.125" style="11" customWidth="1"/>
    <col min="1546" max="1546" width="7.625" style="11" customWidth="1"/>
    <col min="1547" max="1547" width="12.125" style="11" customWidth="1"/>
    <col min="1548" max="1794" width="9" style="11"/>
    <col min="1795" max="1795" width="2.125" style="11" customWidth="1"/>
    <col min="1796" max="1796" width="16.375" style="11" customWidth="1"/>
    <col min="1797" max="1797" width="18.625" style="11" customWidth="1"/>
    <col min="1798" max="1799" width="5.125" style="11" customWidth="1"/>
    <col min="1800" max="1800" width="7.625" style="11" customWidth="1"/>
    <col min="1801" max="1801" width="12.125" style="11" customWidth="1"/>
    <col min="1802" max="1802" width="7.625" style="11" customWidth="1"/>
    <col min="1803" max="1803" width="12.125" style="11" customWidth="1"/>
    <col min="1804" max="2050" width="9" style="11"/>
    <col min="2051" max="2051" width="2.125" style="11" customWidth="1"/>
    <col min="2052" max="2052" width="16.375" style="11" customWidth="1"/>
    <col min="2053" max="2053" width="18.625" style="11" customWidth="1"/>
    <col min="2054" max="2055" width="5.125" style="11" customWidth="1"/>
    <col min="2056" max="2056" width="7.625" style="11" customWidth="1"/>
    <col min="2057" max="2057" width="12.125" style="11" customWidth="1"/>
    <col min="2058" max="2058" width="7.625" style="11" customWidth="1"/>
    <col min="2059" max="2059" width="12.125" style="11" customWidth="1"/>
    <col min="2060" max="2306" width="9" style="11"/>
    <col min="2307" max="2307" width="2.125" style="11" customWidth="1"/>
    <col min="2308" max="2308" width="16.375" style="11" customWidth="1"/>
    <col min="2309" max="2309" width="18.625" style="11" customWidth="1"/>
    <col min="2310" max="2311" width="5.125" style="11" customWidth="1"/>
    <col min="2312" max="2312" width="7.625" style="11" customWidth="1"/>
    <col min="2313" max="2313" width="12.125" style="11" customWidth="1"/>
    <col min="2314" max="2314" width="7.625" style="11" customWidth="1"/>
    <col min="2315" max="2315" width="12.125" style="11" customWidth="1"/>
    <col min="2316" max="2562" width="9" style="11"/>
    <col min="2563" max="2563" width="2.125" style="11" customWidth="1"/>
    <col min="2564" max="2564" width="16.375" style="11" customWidth="1"/>
    <col min="2565" max="2565" width="18.625" style="11" customWidth="1"/>
    <col min="2566" max="2567" width="5.125" style="11" customWidth="1"/>
    <col min="2568" max="2568" width="7.625" style="11" customWidth="1"/>
    <col min="2569" max="2569" width="12.125" style="11" customWidth="1"/>
    <col min="2570" max="2570" width="7.625" style="11" customWidth="1"/>
    <col min="2571" max="2571" width="12.125" style="11" customWidth="1"/>
    <col min="2572" max="2818" width="9" style="11"/>
    <col min="2819" max="2819" width="2.125" style="11" customWidth="1"/>
    <col min="2820" max="2820" width="16.375" style="11" customWidth="1"/>
    <col min="2821" max="2821" width="18.625" style="11" customWidth="1"/>
    <col min="2822" max="2823" width="5.125" style="11" customWidth="1"/>
    <col min="2824" max="2824" width="7.625" style="11" customWidth="1"/>
    <col min="2825" max="2825" width="12.125" style="11" customWidth="1"/>
    <col min="2826" max="2826" width="7.625" style="11" customWidth="1"/>
    <col min="2827" max="2827" width="12.125" style="11" customWidth="1"/>
    <col min="2828" max="3074" width="9" style="11"/>
    <col min="3075" max="3075" width="2.125" style="11" customWidth="1"/>
    <col min="3076" max="3076" width="16.375" style="11" customWidth="1"/>
    <col min="3077" max="3077" width="18.625" style="11" customWidth="1"/>
    <col min="3078" max="3079" width="5.125" style="11" customWidth="1"/>
    <col min="3080" max="3080" width="7.625" style="11" customWidth="1"/>
    <col min="3081" max="3081" width="12.125" style="11" customWidth="1"/>
    <col min="3082" max="3082" width="7.625" style="11" customWidth="1"/>
    <col min="3083" max="3083" width="12.125" style="11" customWidth="1"/>
    <col min="3084" max="3330" width="9" style="11"/>
    <col min="3331" max="3331" width="2.125" style="11" customWidth="1"/>
    <col min="3332" max="3332" width="16.375" style="11" customWidth="1"/>
    <col min="3333" max="3333" width="18.625" style="11" customWidth="1"/>
    <col min="3334" max="3335" width="5.125" style="11" customWidth="1"/>
    <col min="3336" max="3336" width="7.625" style="11" customWidth="1"/>
    <col min="3337" max="3337" width="12.125" style="11" customWidth="1"/>
    <col min="3338" max="3338" width="7.625" style="11" customWidth="1"/>
    <col min="3339" max="3339" width="12.125" style="11" customWidth="1"/>
    <col min="3340" max="3586" width="9" style="11"/>
    <col min="3587" max="3587" width="2.125" style="11" customWidth="1"/>
    <col min="3588" max="3588" width="16.375" style="11" customWidth="1"/>
    <col min="3589" max="3589" width="18.625" style="11" customWidth="1"/>
    <col min="3590" max="3591" width="5.125" style="11" customWidth="1"/>
    <col min="3592" max="3592" width="7.625" style="11" customWidth="1"/>
    <col min="3593" max="3593" width="12.125" style="11" customWidth="1"/>
    <col min="3594" max="3594" width="7.625" style="11" customWidth="1"/>
    <col min="3595" max="3595" width="12.125" style="11" customWidth="1"/>
    <col min="3596" max="3842" width="9" style="11"/>
    <col min="3843" max="3843" width="2.125" style="11" customWidth="1"/>
    <col min="3844" max="3844" width="16.375" style="11" customWidth="1"/>
    <col min="3845" max="3845" width="18.625" style="11" customWidth="1"/>
    <col min="3846" max="3847" width="5.125" style="11" customWidth="1"/>
    <col min="3848" max="3848" width="7.625" style="11" customWidth="1"/>
    <col min="3849" max="3849" width="12.125" style="11" customWidth="1"/>
    <col min="3850" max="3850" width="7.625" style="11" customWidth="1"/>
    <col min="3851" max="3851" width="12.125" style="11" customWidth="1"/>
    <col min="3852" max="4098" width="9" style="11"/>
    <col min="4099" max="4099" width="2.125" style="11" customWidth="1"/>
    <col min="4100" max="4100" width="16.375" style="11" customWidth="1"/>
    <col min="4101" max="4101" width="18.625" style="11" customWidth="1"/>
    <col min="4102" max="4103" width="5.125" style="11" customWidth="1"/>
    <col min="4104" max="4104" width="7.625" style="11" customWidth="1"/>
    <col min="4105" max="4105" width="12.125" style="11" customWidth="1"/>
    <col min="4106" max="4106" width="7.625" style="11" customWidth="1"/>
    <col min="4107" max="4107" width="12.125" style="11" customWidth="1"/>
    <col min="4108" max="4354" width="9" style="11"/>
    <col min="4355" max="4355" width="2.125" style="11" customWidth="1"/>
    <col min="4356" max="4356" width="16.375" style="11" customWidth="1"/>
    <col min="4357" max="4357" width="18.625" style="11" customWidth="1"/>
    <col min="4358" max="4359" width="5.125" style="11" customWidth="1"/>
    <col min="4360" max="4360" width="7.625" style="11" customWidth="1"/>
    <col min="4361" max="4361" width="12.125" style="11" customWidth="1"/>
    <col min="4362" max="4362" width="7.625" style="11" customWidth="1"/>
    <col min="4363" max="4363" width="12.125" style="11" customWidth="1"/>
    <col min="4364" max="4610" width="9" style="11"/>
    <col min="4611" max="4611" width="2.125" style="11" customWidth="1"/>
    <col min="4612" max="4612" width="16.375" style="11" customWidth="1"/>
    <col min="4613" max="4613" width="18.625" style="11" customWidth="1"/>
    <col min="4614" max="4615" width="5.125" style="11" customWidth="1"/>
    <col min="4616" max="4616" width="7.625" style="11" customWidth="1"/>
    <col min="4617" max="4617" width="12.125" style="11" customWidth="1"/>
    <col min="4618" max="4618" width="7.625" style="11" customWidth="1"/>
    <col min="4619" max="4619" width="12.125" style="11" customWidth="1"/>
    <col min="4620" max="4866" width="9" style="11"/>
    <col min="4867" max="4867" width="2.125" style="11" customWidth="1"/>
    <col min="4868" max="4868" width="16.375" style="11" customWidth="1"/>
    <col min="4869" max="4869" width="18.625" style="11" customWidth="1"/>
    <col min="4870" max="4871" width="5.125" style="11" customWidth="1"/>
    <col min="4872" max="4872" width="7.625" style="11" customWidth="1"/>
    <col min="4873" max="4873" width="12.125" style="11" customWidth="1"/>
    <col min="4874" max="4874" width="7.625" style="11" customWidth="1"/>
    <col min="4875" max="4875" width="12.125" style="11" customWidth="1"/>
    <col min="4876" max="5122" width="9" style="11"/>
    <col min="5123" max="5123" width="2.125" style="11" customWidth="1"/>
    <col min="5124" max="5124" width="16.375" style="11" customWidth="1"/>
    <col min="5125" max="5125" width="18.625" style="11" customWidth="1"/>
    <col min="5126" max="5127" width="5.125" style="11" customWidth="1"/>
    <col min="5128" max="5128" width="7.625" style="11" customWidth="1"/>
    <col min="5129" max="5129" width="12.125" style="11" customWidth="1"/>
    <col min="5130" max="5130" width="7.625" style="11" customWidth="1"/>
    <col min="5131" max="5131" width="12.125" style="11" customWidth="1"/>
    <col min="5132" max="5378" width="9" style="11"/>
    <col min="5379" max="5379" width="2.125" style="11" customWidth="1"/>
    <col min="5380" max="5380" width="16.375" style="11" customWidth="1"/>
    <col min="5381" max="5381" width="18.625" style="11" customWidth="1"/>
    <col min="5382" max="5383" width="5.125" style="11" customWidth="1"/>
    <col min="5384" max="5384" width="7.625" style="11" customWidth="1"/>
    <col min="5385" max="5385" width="12.125" style="11" customWidth="1"/>
    <col min="5386" max="5386" width="7.625" style="11" customWidth="1"/>
    <col min="5387" max="5387" width="12.125" style="11" customWidth="1"/>
    <col min="5388" max="5634" width="9" style="11"/>
    <col min="5635" max="5635" width="2.125" style="11" customWidth="1"/>
    <col min="5636" max="5636" width="16.375" style="11" customWidth="1"/>
    <col min="5637" max="5637" width="18.625" style="11" customWidth="1"/>
    <col min="5638" max="5639" width="5.125" style="11" customWidth="1"/>
    <col min="5640" max="5640" width="7.625" style="11" customWidth="1"/>
    <col min="5641" max="5641" width="12.125" style="11" customWidth="1"/>
    <col min="5642" max="5642" width="7.625" style="11" customWidth="1"/>
    <col min="5643" max="5643" width="12.125" style="11" customWidth="1"/>
    <col min="5644" max="5890" width="9" style="11"/>
    <col min="5891" max="5891" width="2.125" style="11" customWidth="1"/>
    <col min="5892" max="5892" width="16.375" style="11" customWidth="1"/>
    <col min="5893" max="5893" width="18.625" style="11" customWidth="1"/>
    <col min="5894" max="5895" width="5.125" style="11" customWidth="1"/>
    <col min="5896" max="5896" width="7.625" style="11" customWidth="1"/>
    <col min="5897" max="5897" width="12.125" style="11" customWidth="1"/>
    <col min="5898" max="5898" width="7.625" style="11" customWidth="1"/>
    <col min="5899" max="5899" width="12.125" style="11" customWidth="1"/>
    <col min="5900" max="6146" width="9" style="11"/>
    <col min="6147" max="6147" width="2.125" style="11" customWidth="1"/>
    <col min="6148" max="6148" width="16.375" style="11" customWidth="1"/>
    <col min="6149" max="6149" width="18.625" style="11" customWidth="1"/>
    <col min="6150" max="6151" width="5.125" style="11" customWidth="1"/>
    <col min="6152" max="6152" width="7.625" style="11" customWidth="1"/>
    <col min="6153" max="6153" width="12.125" style="11" customWidth="1"/>
    <col min="6154" max="6154" width="7.625" style="11" customWidth="1"/>
    <col min="6155" max="6155" width="12.125" style="11" customWidth="1"/>
    <col min="6156" max="6402" width="9" style="11"/>
    <col min="6403" max="6403" width="2.125" style="11" customWidth="1"/>
    <col min="6404" max="6404" width="16.375" style="11" customWidth="1"/>
    <col min="6405" max="6405" width="18.625" style="11" customWidth="1"/>
    <col min="6406" max="6407" width="5.125" style="11" customWidth="1"/>
    <col min="6408" max="6408" width="7.625" style="11" customWidth="1"/>
    <col min="6409" max="6409" width="12.125" style="11" customWidth="1"/>
    <col min="6410" max="6410" width="7.625" style="11" customWidth="1"/>
    <col min="6411" max="6411" width="12.125" style="11" customWidth="1"/>
    <col min="6412" max="6658" width="9" style="11"/>
    <col min="6659" max="6659" width="2.125" style="11" customWidth="1"/>
    <col min="6660" max="6660" width="16.375" style="11" customWidth="1"/>
    <col min="6661" max="6661" width="18.625" style="11" customWidth="1"/>
    <col min="6662" max="6663" width="5.125" style="11" customWidth="1"/>
    <col min="6664" max="6664" width="7.625" style="11" customWidth="1"/>
    <col min="6665" max="6665" width="12.125" style="11" customWidth="1"/>
    <col min="6666" max="6666" width="7.625" style="11" customWidth="1"/>
    <col min="6667" max="6667" width="12.125" style="11" customWidth="1"/>
    <col min="6668" max="6914" width="9" style="11"/>
    <col min="6915" max="6915" width="2.125" style="11" customWidth="1"/>
    <col min="6916" max="6916" width="16.375" style="11" customWidth="1"/>
    <col min="6917" max="6917" width="18.625" style="11" customWidth="1"/>
    <col min="6918" max="6919" width="5.125" style="11" customWidth="1"/>
    <col min="6920" max="6920" width="7.625" style="11" customWidth="1"/>
    <col min="6921" max="6921" width="12.125" style="11" customWidth="1"/>
    <col min="6922" max="6922" width="7.625" style="11" customWidth="1"/>
    <col min="6923" max="6923" width="12.125" style="11" customWidth="1"/>
    <col min="6924" max="7170" width="9" style="11"/>
    <col min="7171" max="7171" width="2.125" style="11" customWidth="1"/>
    <col min="7172" max="7172" width="16.375" style="11" customWidth="1"/>
    <col min="7173" max="7173" width="18.625" style="11" customWidth="1"/>
    <col min="7174" max="7175" width="5.125" style="11" customWidth="1"/>
    <col min="7176" max="7176" width="7.625" style="11" customWidth="1"/>
    <col min="7177" max="7177" width="12.125" style="11" customWidth="1"/>
    <col min="7178" max="7178" width="7.625" style="11" customWidth="1"/>
    <col min="7179" max="7179" width="12.125" style="11" customWidth="1"/>
    <col min="7180" max="7426" width="9" style="11"/>
    <col min="7427" max="7427" width="2.125" style="11" customWidth="1"/>
    <col min="7428" max="7428" width="16.375" style="11" customWidth="1"/>
    <col min="7429" max="7429" width="18.625" style="11" customWidth="1"/>
    <col min="7430" max="7431" width="5.125" style="11" customWidth="1"/>
    <col min="7432" max="7432" width="7.625" style="11" customWidth="1"/>
    <col min="7433" max="7433" width="12.125" style="11" customWidth="1"/>
    <col min="7434" max="7434" width="7.625" style="11" customWidth="1"/>
    <col min="7435" max="7435" width="12.125" style="11" customWidth="1"/>
    <col min="7436" max="7682" width="9" style="11"/>
    <col min="7683" max="7683" width="2.125" style="11" customWidth="1"/>
    <col min="7684" max="7684" width="16.375" style="11" customWidth="1"/>
    <col min="7685" max="7685" width="18.625" style="11" customWidth="1"/>
    <col min="7686" max="7687" width="5.125" style="11" customWidth="1"/>
    <col min="7688" max="7688" width="7.625" style="11" customWidth="1"/>
    <col min="7689" max="7689" width="12.125" style="11" customWidth="1"/>
    <col min="7690" max="7690" width="7.625" style="11" customWidth="1"/>
    <col min="7691" max="7691" width="12.125" style="11" customWidth="1"/>
    <col min="7692" max="7938" width="9" style="11"/>
    <col min="7939" max="7939" width="2.125" style="11" customWidth="1"/>
    <col min="7940" max="7940" width="16.375" style="11" customWidth="1"/>
    <col min="7941" max="7941" width="18.625" style="11" customWidth="1"/>
    <col min="7942" max="7943" width="5.125" style="11" customWidth="1"/>
    <col min="7944" max="7944" width="7.625" style="11" customWidth="1"/>
    <col min="7945" max="7945" width="12.125" style="11" customWidth="1"/>
    <col min="7946" max="7946" width="7.625" style="11" customWidth="1"/>
    <col min="7947" max="7947" width="12.125" style="11" customWidth="1"/>
    <col min="7948" max="8194" width="9" style="11"/>
    <col min="8195" max="8195" width="2.125" style="11" customWidth="1"/>
    <col min="8196" max="8196" width="16.375" style="11" customWidth="1"/>
    <col min="8197" max="8197" width="18.625" style="11" customWidth="1"/>
    <col min="8198" max="8199" width="5.125" style="11" customWidth="1"/>
    <col min="8200" max="8200" width="7.625" style="11" customWidth="1"/>
    <col min="8201" max="8201" width="12.125" style="11" customWidth="1"/>
    <col min="8202" max="8202" width="7.625" style="11" customWidth="1"/>
    <col min="8203" max="8203" width="12.125" style="11" customWidth="1"/>
    <col min="8204" max="8450" width="9" style="11"/>
    <col min="8451" max="8451" width="2.125" style="11" customWidth="1"/>
    <col min="8452" max="8452" width="16.375" style="11" customWidth="1"/>
    <col min="8453" max="8453" width="18.625" style="11" customWidth="1"/>
    <col min="8454" max="8455" width="5.125" style="11" customWidth="1"/>
    <col min="8456" max="8456" width="7.625" style="11" customWidth="1"/>
    <col min="8457" max="8457" width="12.125" style="11" customWidth="1"/>
    <col min="8458" max="8458" width="7.625" style="11" customWidth="1"/>
    <col min="8459" max="8459" width="12.125" style="11" customWidth="1"/>
    <col min="8460" max="8706" width="9" style="11"/>
    <col min="8707" max="8707" width="2.125" style="11" customWidth="1"/>
    <col min="8708" max="8708" width="16.375" style="11" customWidth="1"/>
    <col min="8709" max="8709" width="18.625" style="11" customWidth="1"/>
    <col min="8710" max="8711" width="5.125" style="11" customWidth="1"/>
    <col min="8712" max="8712" width="7.625" style="11" customWidth="1"/>
    <col min="8713" max="8713" width="12.125" style="11" customWidth="1"/>
    <col min="8714" max="8714" width="7.625" style="11" customWidth="1"/>
    <col min="8715" max="8715" width="12.125" style="11" customWidth="1"/>
    <col min="8716" max="8962" width="9" style="11"/>
    <col min="8963" max="8963" width="2.125" style="11" customWidth="1"/>
    <col min="8964" max="8964" width="16.375" style="11" customWidth="1"/>
    <col min="8965" max="8965" width="18.625" style="11" customWidth="1"/>
    <col min="8966" max="8967" width="5.125" style="11" customWidth="1"/>
    <col min="8968" max="8968" width="7.625" style="11" customWidth="1"/>
    <col min="8969" max="8969" width="12.125" style="11" customWidth="1"/>
    <col min="8970" max="8970" width="7.625" style="11" customWidth="1"/>
    <col min="8971" max="8971" width="12.125" style="11" customWidth="1"/>
    <col min="8972" max="9218" width="9" style="11"/>
    <col min="9219" max="9219" width="2.125" style="11" customWidth="1"/>
    <col min="9220" max="9220" width="16.375" style="11" customWidth="1"/>
    <col min="9221" max="9221" width="18.625" style="11" customWidth="1"/>
    <col min="9222" max="9223" width="5.125" style="11" customWidth="1"/>
    <col min="9224" max="9224" width="7.625" style="11" customWidth="1"/>
    <col min="9225" max="9225" width="12.125" style="11" customWidth="1"/>
    <col min="9226" max="9226" width="7.625" style="11" customWidth="1"/>
    <col min="9227" max="9227" width="12.125" style="11" customWidth="1"/>
    <col min="9228" max="9474" width="9" style="11"/>
    <col min="9475" max="9475" width="2.125" style="11" customWidth="1"/>
    <col min="9476" max="9476" width="16.375" style="11" customWidth="1"/>
    <col min="9477" max="9477" width="18.625" style="11" customWidth="1"/>
    <col min="9478" max="9479" width="5.125" style="11" customWidth="1"/>
    <col min="9480" max="9480" width="7.625" style="11" customWidth="1"/>
    <col min="9481" max="9481" width="12.125" style="11" customWidth="1"/>
    <col min="9482" max="9482" width="7.625" style="11" customWidth="1"/>
    <col min="9483" max="9483" width="12.125" style="11" customWidth="1"/>
    <col min="9484" max="9730" width="9" style="11"/>
    <col min="9731" max="9731" width="2.125" style="11" customWidth="1"/>
    <col min="9732" max="9732" width="16.375" style="11" customWidth="1"/>
    <col min="9733" max="9733" width="18.625" style="11" customWidth="1"/>
    <col min="9734" max="9735" width="5.125" style="11" customWidth="1"/>
    <col min="9736" max="9736" width="7.625" style="11" customWidth="1"/>
    <col min="9737" max="9737" width="12.125" style="11" customWidth="1"/>
    <col min="9738" max="9738" width="7.625" style="11" customWidth="1"/>
    <col min="9739" max="9739" width="12.125" style="11" customWidth="1"/>
    <col min="9740" max="9986" width="9" style="11"/>
    <col min="9987" max="9987" width="2.125" style="11" customWidth="1"/>
    <col min="9988" max="9988" width="16.375" style="11" customWidth="1"/>
    <col min="9989" max="9989" width="18.625" style="11" customWidth="1"/>
    <col min="9990" max="9991" width="5.125" style="11" customWidth="1"/>
    <col min="9992" max="9992" width="7.625" style="11" customWidth="1"/>
    <col min="9993" max="9993" width="12.125" style="11" customWidth="1"/>
    <col min="9994" max="9994" width="7.625" style="11" customWidth="1"/>
    <col min="9995" max="9995" width="12.125" style="11" customWidth="1"/>
    <col min="9996" max="10242" width="9" style="11"/>
    <col min="10243" max="10243" width="2.125" style="11" customWidth="1"/>
    <col min="10244" max="10244" width="16.375" style="11" customWidth="1"/>
    <col min="10245" max="10245" width="18.625" style="11" customWidth="1"/>
    <col min="10246" max="10247" width="5.125" style="11" customWidth="1"/>
    <col min="10248" max="10248" width="7.625" style="11" customWidth="1"/>
    <col min="10249" max="10249" width="12.125" style="11" customWidth="1"/>
    <col min="10250" max="10250" width="7.625" style="11" customWidth="1"/>
    <col min="10251" max="10251" width="12.125" style="11" customWidth="1"/>
    <col min="10252" max="10498" width="9" style="11"/>
    <col min="10499" max="10499" width="2.125" style="11" customWidth="1"/>
    <col min="10500" max="10500" width="16.375" style="11" customWidth="1"/>
    <col min="10501" max="10501" width="18.625" style="11" customWidth="1"/>
    <col min="10502" max="10503" width="5.125" style="11" customWidth="1"/>
    <col min="10504" max="10504" width="7.625" style="11" customWidth="1"/>
    <col min="10505" max="10505" width="12.125" style="11" customWidth="1"/>
    <col min="10506" max="10506" width="7.625" style="11" customWidth="1"/>
    <col min="10507" max="10507" width="12.125" style="11" customWidth="1"/>
    <col min="10508" max="10754" width="9" style="11"/>
    <col min="10755" max="10755" width="2.125" style="11" customWidth="1"/>
    <col min="10756" max="10756" width="16.375" style="11" customWidth="1"/>
    <col min="10757" max="10757" width="18.625" style="11" customWidth="1"/>
    <col min="10758" max="10759" width="5.125" style="11" customWidth="1"/>
    <col min="10760" max="10760" width="7.625" style="11" customWidth="1"/>
    <col min="10761" max="10761" width="12.125" style="11" customWidth="1"/>
    <col min="10762" max="10762" width="7.625" style="11" customWidth="1"/>
    <col min="10763" max="10763" width="12.125" style="11" customWidth="1"/>
    <col min="10764" max="11010" width="9" style="11"/>
    <col min="11011" max="11011" width="2.125" style="11" customWidth="1"/>
    <col min="11012" max="11012" width="16.375" style="11" customWidth="1"/>
    <col min="11013" max="11013" width="18.625" style="11" customWidth="1"/>
    <col min="11014" max="11015" width="5.125" style="11" customWidth="1"/>
    <col min="11016" max="11016" width="7.625" style="11" customWidth="1"/>
    <col min="11017" max="11017" width="12.125" style="11" customWidth="1"/>
    <col min="11018" max="11018" width="7.625" style="11" customWidth="1"/>
    <col min="11019" max="11019" width="12.125" style="11" customWidth="1"/>
    <col min="11020" max="11266" width="9" style="11"/>
    <col min="11267" max="11267" width="2.125" style="11" customWidth="1"/>
    <col min="11268" max="11268" width="16.375" style="11" customWidth="1"/>
    <col min="11269" max="11269" width="18.625" style="11" customWidth="1"/>
    <col min="11270" max="11271" width="5.125" style="11" customWidth="1"/>
    <col min="11272" max="11272" width="7.625" style="11" customWidth="1"/>
    <col min="11273" max="11273" width="12.125" style="11" customWidth="1"/>
    <col min="11274" max="11274" width="7.625" style="11" customWidth="1"/>
    <col min="11275" max="11275" width="12.125" style="11" customWidth="1"/>
    <col min="11276" max="11522" width="9" style="11"/>
    <col min="11523" max="11523" width="2.125" style="11" customWidth="1"/>
    <col min="11524" max="11524" width="16.375" style="11" customWidth="1"/>
    <col min="11525" max="11525" width="18.625" style="11" customWidth="1"/>
    <col min="11526" max="11527" width="5.125" style="11" customWidth="1"/>
    <col min="11528" max="11528" width="7.625" style="11" customWidth="1"/>
    <col min="11529" max="11529" width="12.125" style="11" customWidth="1"/>
    <col min="11530" max="11530" width="7.625" style="11" customWidth="1"/>
    <col min="11531" max="11531" width="12.125" style="11" customWidth="1"/>
    <col min="11532" max="11778" width="9" style="11"/>
    <col min="11779" max="11779" width="2.125" style="11" customWidth="1"/>
    <col min="11780" max="11780" width="16.375" style="11" customWidth="1"/>
    <col min="11781" max="11781" width="18.625" style="11" customWidth="1"/>
    <col min="11782" max="11783" width="5.125" style="11" customWidth="1"/>
    <col min="11784" max="11784" width="7.625" style="11" customWidth="1"/>
    <col min="11785" max="11785" width="12.125" style="11" customWidth="1"/>
    <col min="11786" max="11786" width="7.625" style="11" customWidth="1"/>
    <col min="11787" max="11787" width="12.125" style="11" customWidth="1"/>
    <col min="11788" max="12034" width="9" style="11"/>
    <col min="12035" max="12035" width="2.125" style="11" customWidth="1"/>
    <col min="12036" max="12036" width="16.375" style="11" customWidth="1"/>
    <col min="12037" max="12037" width="18.625" style="11" customWidth="1"/>
    <col min="12038" max="12039" width="5.125" style="11" customWidth="1"/>
    <col min="12040" max="12040" width="7.625" style="11" customWidth="1"/>
    <col min="12041" max="12041" width="12.125" style="11" customWidth="1"/>
    <col min="12042" max="12042" width="7.625" style="11" customWidth="1"/>
    <col min="12043" max="12043" width="12.125" style="11" customWidth="1"/>
    <col min="12044" max="12290" width="9" style="11"/>
    <col min="12291" max="12291" width="2.125" style="11" customWidth="1"/>
    <col min="12292" max="12292" width="16.375" style="11" customWidth="1"/>
    <col min="12293" max="12293" width="18.625" style="11" customWidth="1"/>
    <col min="12294" max="12295" width="5.125" style="11" customWidth="1"/>
    <col min="12296" max="12296" width="7.625" style="11" customWidth="1"/>
    <col min="12297" max="12297" width="12.125" style="11" customWidth="1"/>
    <col min="12298" max="12298" width="7.625" style="11" customWidth="1"/>
    <col min="12299" max="12299" width="12.125" style="11" customWidth="1"/>
    <col min="12300" max="12546" width="9" style="11"/>
    <col min="12547" max="12547" width="2.125" style="11" customWidth="1"/>
    <col min="12548" max="12548" width="16.375" style="11" customWidth="1"/>
    <col min="12549" max="12549" width="18.625" style="11" customWidth="1"/>
    <col min="12550" max="12551" width="5.125" style="11" customWidth="1"/>
    <col min="12552" max="12552" width="7.625" style="11" customWidth="1"/>
    <col min="12553" max="12553" width="12.125" style="11" customWidth="1"/>
    <col min="12554" max="12554" width="7.625" style="11" customWidth="1"/>
    <col min="12555" max="12555" width="12.125" style="11" customWidth="1"/>
    <col min="12556" max="12802" width="9" style="11"/>
    <col min="12803" max="12803" width="2.125" style="11" customWidth="1"/>
    <col min="12804" max="12804" width="16.375" style="11" customWidth="1"/>
    <col min="12805" max="12805" width="18.625" style="11" customWidth="1"/>
    <col min="12806" max="12807" width="5.125" style="11" customWidth="1"/>
    <col min="12808" max="12808" width="7.625" style="11" customWidth="1"/>
    <col min="12809" max="12809" width="12.125" style="11" customWidth="1"/>
    <col min="12810" max="12810" width="7.625" style="11" customWidth="1"/>
    <col min="12811" max="12811" width="12.125" style="11" customWidth="1"/>
    <col min="12812" max="13058" width="9" style="11"/>
    <col min="13059" max="13059" width="2.125" style="11" customWidth="1"/>
    <col min="13060" max="13060" width="16.375" style="11" customWidth="1"/>
    <col min="13061" max="13061" width="18.625" style="11" customWidth="1"/>
    <col min="13062" max="13063" width="5.125" style="11" customWidth="1"/>
    <col min="13064" max="13064" width="7.625" style="11" customWidth="1"/>
    <col min="13065" max="13065" width="12.125" style="11" customWidth="1"/>
    <col min="13066" max="13066" width="7.625" style="11" customWidth="1"/>
    <col min="13067" max="13067" width="12.125" style="11" customWidth="1"/>
    <col min="13068" max="13314" width="9" style="11"/>
    <col min="13315" max="13315" width="2.125" style="11" customWidth="1"/>
    <col min="13316" max="13316" width="16.375" style="11" customWidth="1"/>
    <col min="13317" max="13317" width="18.625" style="11" customWidth="1"/>
    <col min="13318" max="13319" width="5.125" style="11" customWidth="1"/>
    <col min="13320" max="13320" width="7.625" style="11" customWidth="1"/>
    <col min="13321" max="13321" width="12.125" style="11" customWidth="1"/>
    <col min="13322" max="13322" width="7.625" style="11" customWidth="1"/>
    <col min="13323" max="13323" width="12.125" style="11" customWidth="1"/>
    <col min="13324" max="13570" width="9" style="11"/>
    <col min="13571" max="13571" width="2.125" style="11" customWidth="1"/>
    <col min="13572" max="13572" width="16.375" style="11" customWidth="1"/>
    <col min="13573" max="13573" width="18.625" style="11" customWidth="1"/>
    <col min="13574" max="13575" width="5.125" style="11" customWidth="1"/>
    <col min="13576" max="13576" width="7.625" style="11" customWidth="1"/>
    <col min="13577" max="13577" width="12.125" style="11" customWidth="1"/>
    <col min="13578" max="13578" width="7.625" style="11" customWidth="1"/>
    <col min="13579" max="13579" width="12.125" style="11" customWidth="1"/>
    <col min="13580" max="13826" width="9" style="11"/>
    <col min="13827" max="13827" width="2.125" style="11" customWidth="1"/>
    <col min="13828" max="13828" width="16.375" style="11" customWidth="1"/>
    <col min="13829" max="13829" width="18.625" style="11" customWidth="1"/>
    <col min="13830" max="13831" width="5.125" style="11" customWidth="1"/>
    <col min="13832" max="13832" width="7.625" style="11" customWidth="1"/>
    <col min="13833" max="13833" width="12.125" style="11" customWidth="1"/>
    <col min="13834" max="13834" width="7.625" style="11" customWidth="1"/>
    <col min="13835" max="13835" width="12.125" style="11" customWidth="1"/>
    <col min="13836" max="14082" width="9" style="11"/>
    <col min="14083" max="14083" width="2.125" style="11" customWidth="1"/>
    <col min="14084" max="14084" width="16.375" style="11" customWidth="1"/>
    <col min="14085" max="14085" width="18.625" style="11" customWidth="1"/>
    <col min="14086" max="14087" width="5.125" style="11" customWidth="1"/>
    <col min="14088" max="14088" width="7.625" style="11" customWidth="1"/>
    <col min="14089" max="14089" width="12.125" style="11" customWidth="1"/>
    <col min="14090" max="14090" width="7.625" style="11" customWidth="1"/>
    <col min="14091" max="14091" width="12.125" style="11" customWidth="1"/>
    <col min="14092" max="14338" width="9" style="11"/>
    <col min="14339" max="14339" width="2.125" style="11" customWidth="1"/>
    <col min="14340" max="14340" width="16.375" style="11" customWidth="1"/>
    <col min="14341" max="14341" width="18.625" style="11" customWidth="1"/>
    <col min="14342" max="14343" width="5.125" style="11" customWidth="1"/>
    <col min="14344" max="14344" width="7.625" style="11" customWidth="1"/>
    <col min="14345" max="14345" width="12.125" style="11" customWidth="1"/>
    <col min="14346" max="14346" width="7.625" style="11" customWidth="1"/>
    <col min="14347" max="14347" width="12.125" style="11" customWidth="1"/>
    <col min="14348" max="14594" width="9" style="11"/>
    <col min="14595" max="14595" width="2.125" style="11" customWidth="1"/>
    <col min="14596" max="14596" width="16.375" style="11" customWidth="1"/>
    <col min="14597" max="14597" width="18.625" style="11" customWidth="1"/>
    <col min="14598" max="14599" width="5.125" style="11" customWidth="1"/>
    <col min="14600" max="14600" width="7.625" style="11" customWidth="1"/>
    <col min="14601" max="14601" width="12.125" style="11" customWidth="1"/>
    <col min="14602" max="14602" width="7.625" style="11" customWidth="1"/>
    <col min="14603" max="14603" width="12.125" style="11" customWidth="1"/>
    <col min="14604" max="14850" width="9" style="11"/>
    <col min="14851" max="14851" width="2.125" style="11" customWidth="1"/>
    <col min="14852" max="14852" width="16.375" style="11" customWidth="1"/>
    <col min="14853" max="14853" width="18.625" style="11" customWidth="1"/>
    <col min="14854" max="14855" width="5.125" style="11" customWidth="1"/>
    <col min="14856" max="14856" width="7.625" style="11" customWidth="1"/>
    <col min="14857" max="14857" width="12.125" style="11" customWidth="1"/>
    <col min="14858" max="14858" width="7.625" style="11" customWidth="1"/>
    <col min="14859" max="14859" width="12.125" style="11" customWidth="1"/>
    <col min="14860" max="15106" width="9" style="11"/>
    <col min="15107" max="15107" width="2.125" style="11" customWidth="1"/>
    <col min="15108" max="15108" width="16.375" style="11" customWidth="1"/>
    <col min="15109" max="15109" width="18.625" style="11" customWidth="1"/>
    <col min="15110" max="15111" width="5.125" style="11" customWidth="1"/>
    <col min="15112" max="15112" width="7.625" style="11" customWidth="1"/>
    <col min="15113" max="15113" width="12.125" style="11" customWidth="1"/>
    <col min="15114" max="15114" width="7.625" style="11" customWidth="1"/>
    <col min="15115" max="15115" width="12.125" style="11" customWidth="1"/>
    <col min="15116" max="15362" width="9" style="11"/>
    <col min="15363" max="15363" width="2.125" style="11" customWidth="1"/>
    <col min="15364" max="15364" width="16.375" style="11" customWidth="1"/>
    <col min="15365" max="15365" width="18.625" style="11" customWidth="1"/>
    <col min="15366" max="15367" width="5.125" style="11" customWidth="1"/>
    <col min="15368" max="15368" width="7.625" style="11" customWidth="1"/>
    <col min="15369" max="15369" width="12.125" style="11" customWidth="1"/>
    <col min="15370" max="15370" width="7.625" style="11" customWidth="1"/>
    <col min="15371" max="15371" width="12.125" style="11" customWidth="1"/>
    <col min="15372" max="15618" width="9" style="11"/>
    <col min="15619" max="15619" width="2.125" style="11" customWidth="1"/>
    <col min="15620" max="15620" width="16.375" style="11" customWidth="1"/>
    <col min="15621" max="15621" width="18.625" style="11" customWidth="1"/>
    <col min="15622" max="15623" width="5.125" style="11" customWidth="1"/>
    <col min="15624" max="15624" width="7.625" style="11" customWidth="1"/>
    <col min="15625" max="15625" width="12.125" style="11" customWidth="1"/>
    <col min="15626" max="15626" width="7.625" style="11" customWidth="1"/>
    <col min="15627" max="15627" width="12.125" style="11" customWidth="1"/>
    <col min="15628" max="15874" width="9" style="11"/>
    <col min="15875" max="15875" width="2.125" style="11" customWidth="1"/>
    <col min="15876" max="15876" width="16.375" style="11" customWidth="1"/>
    <col min="15877" max="15877" width="18.625" style="11" customWidth="1"/>
    <col min="15878" max="15879" width="5.125" style="11" customWidth="1"/>
    <col min="15880" max="15880" width="7.625" style="11" customWidth="1"/>
    <col min="15881" max="15881" width="12.125" style="11" customWidth="1"/>
    <col min="15882" max="15882" width="7.625" style="11" customWidth="1"/>
    <col min="15883" max="15883" width="12.125" style="11" customWidth="1"/>
    <col min="15884" max="16130" width="9" style="11"/>
    <col min="16131" max="16131" width="2.125" style="11" customWidth="1"/>
    <col min="16132" max="16132" width="16.375" style="11" customWidth="1"/>
    <col min="16133" max="16133" width="18.625" style="11" customWidth="1"/>
    <col min="16134" max="16135" width="5.125" style="11" customWidth="1"/>
    <col min="16136" max="16136" width="7.625" style="11" customWidth="1"/>
    <col min="16137" max="16137" width="12.125" style="11" customWidth="1"/>
    <col min="16138" max="16138" width="7.625" style="11" customWidth="1"/>
    <col min="16139" max="16139" width="12.125" style="11" customWidth="1"/>
    <col min="16140" max="16384" width="9" style="11"/>
  </cols>
  <sheetData>
    <row r="1" spans="1:11" s="3" customFormat="1" ht="21" hidden="1" customHeight="1" x14ac:dyDescent="0.15">
      <c r="B1" s="4"/>
      <c r="C1" s="5"/>
      <c r="D1" s="5"/>
      <c r="E1" s="14"/>
      <c r="F1" s="68"/>
      <c r="G1" s="69"/>
      <c r="H1" s="72"/>
      <c r="I1" s="69"/>
      <c r="J1" s="68"/>
      <c r="K1" s="69"/>
    </row>
    <row r="2" spans="1:11" s="3" customFormat="1" ht="21" hidden="1" customHeight="1" x14ac:dyDescent="0.15">
      <c r="B2" s="6"/>
      <c r="F2" s="70"/>
      <c r="G2" s="71"/>
      <c r="H2" s="73"/>
      <c r="I2" s="71"/>
      <c r="J2" s="70"/>
      <c r="K2" s="71"/>
    </row>
    <row r="3" spans="1:11" s="3" customFormat="1" ht="21" hidden="1" customHeight="1" x14ac:dyDescent="0.15">
      <c r="B3" s="6"/>
      <c r="F3" s="74"/>
      <c r="G3" s="75"/>
      <c r="H3" s="74"/>
      <c r="I3" s="75"/>
      <c r="J3" s="74"/>
      <c r="K3" s="75"/>
    </row>
    <row r="4" spans="1:11" s="3" customFormat="1" ht="21" hidden="1" customHeight="1" x14ac:dyDescent="0.15">
      <c r="B4" s="1" t="s">
        <v>0</v>
      </c>
      <c r="C4" s="7"/>
      <c r="D4" s="7"/>
      <c r="E4" s="7"/>
      <c r="F4" s="20"/>
      <c r="G4" s="18"/>
      <c r="H4" s="17"/>
      <c r="I4" s="19"/>
      <c r="J4" s="20"/>
      <c r="K4" s="18"/>
    </row>
    <row r="5" spans="1:11" s="3" customFormat="1" ht="30" customHeight="1" x14ac:dyDescent="0.15">
      <c r="B5" s="2" t="s">
        <v>1</v>
      </c>
      <c r="C5" s="2" t="s">
        <v>2</v>
      </c>
      <c r="D5" s="2" t="s">
        <v>3</v>
      </c>
      <c r="E5" s="12" t="s">
        <v>4</v>
      </c>
      <c r="F5" s="2" t="s">
        <v>5</v>
      </c>
      <c r="G5" s="2" t="s">
        <v>6</v>
      </c>
      <c r="H5" s="13" t="s">
        <v>5</v>
      </c>
      <c r="I5" s="2" t="s">
        <v>6</v>
      </c>
      <c r="J5" s="2" t="s">
        <v>5</v>
      </c>
      <c r="K5" s="2" t="s">
        <v>6</v>
      </c>
    </row>
    <row r="6" spans="1:11" s="3" customFormat="1" ht="36" customHeight="1" x14ac:dyDescent="0.15">
      <c r="A6" s="3" t="s">
        <v>30</v>
      </c>
      <c r="B6" s="22" t="s">
        <v>8</v>
      </c>
      <c r="C6" s="23" t="s">
        <v>15</v>
      </c>
      <c r="D6" s="24">
        <v>1</v>
      </c>
      <c r="E6" s="25" t="s">
        <v>9</v>
      </c>
      <c r="F6" s="26"/>
      <c r="G6" s="26">
        <f>F6*$D6</f>
        <v>0</v>
      </c>
      <c r="H6" s="53"/>
      <c r="I6" s="26">
        <f>H6*$D6</f>
        <v>0</v>
      </c>
      <c r="J6" s="26"/>
      <c r="K6" s="26">
        <f>J6*$D6</f>
        <v>0</v>
      </c>
    </row>
    <row r="7" spans="1:11" s="3" customFormat="1" ht="20.25" customHeight="1" x14ac:dyDescent="0.15">
      <c r="A7" s="3" t="s">
        <v>31</v>
      </c>
      <c r="B7" s="54"/>
      <c r="C7" s="55" t="s">
        <v>16</v>
      </c>
      <c r="D7" s="56">
        <v>1</v>
      </c>
      <c r="E7" s="57" t="s">
        <v>10</v>
      </c>
      <c r="F7" s="58">
        <v>11560</v>
      </c>
      <c r="G7" s="58">
        <f>F7*$D7</f>
        <v>11560</v>
      </c>
      <c r="H7" s="59"/>
      <c r="I7" s="58">
        <f>H7*$D7</f>
        <v>0</v>
      </c>
      <c r="J7" s="58"/>
      <c r="K7" s="58">
        <f>J7*$D7</f>
        <v>0</v>
      </c>
    </row>
    <row r="8" spans="1:11" s="3" customFormat="1" ht="36" customHeight="1" x14ac:dyDescent="0.15">
      <c r="A8" s="3" t="s">
        <v>32</v>
      </c>
      <c r="B8" s="22" t="s">
        <v>8</v>
      </c>
      <c r="C8" s="23" t="s">
        <v>17</v>
      </c>
      <c r="D8" s="24">
        <v>1</v>
      </c>
      <c r="E8" s="25" t="s">
        <v>9</v>
      </c>
      <c r="F8" s="26"/>
      <c r="G8" s="26">
        <f t="shared" ref="G8:G11" si="0">F8*$D8</f>
        <v>0</v>
      </c>
      <c r="H8" s="53"/>
      <c r="I8" s="26">
        <f t="shared" ref="I8:I11" si="1">H8*$D8</f>
        <v>0</v>
      </c>
      <c r="J8" s="26"/>
      <c r="K8" s="26">
        <f t="shared" ref="K8:K11" si="2">J8*$D8</f>
        <v>0</v>
      </c>
    </row>
    <row r="9" spans="1:11" s="3" customFormat="1" ht="20.25" customHeight="1" x14ac:dyDescent="0.15">
      <c r="A9" s="3" t="s">
        <v>31</v>
      </c>
      <c r="B9" s="54"/>
      <c r="C9" s="55" t="s">
        <v>16</v>
      </c>
      <c r="D9" s="56">
        <v>1</v>
      </c>
      <c r="E9" s="57" t="s">
        <v>10</v>
      </c>
      <c r="F9" s="58">
        <v>11560</v>
      </c>
      <c r="G9" s="58">
        <f t="shared" si="0"/>
        <v>11560</v>
      </c>
      <c r="H9" s="59"/>
      <c r="I9" s="58">
        <f t="shared" si="1"/>
        <v>0</v>
      </c>
      <c r="J9" s="58"/>
      <c r="K9" s="58">
        <f t="shared" si="2"/>
        <v>0</v>
      </c>
    </row>
    <row r="10" spans="1:11" s="3" customFormat="1" ht="36" customHeight="1" x14ac:dyDescent="0.15">
      <c r="A10" s="3" t="s">
        <v>32</v>
      </c>
      <c r="B10" s="22" t="s">
        <v>8</v>
      </c>
      <c r="C10" s="23" t="s">
        <v>18</v>
      </c>
      <c r="D10" s="24">
        <v>1</v>
      </c>
      <c r="E10" s="25" t="s">
        <v>9</v>
      </c>
      <c r="F10" s="26"/>
      <c r="G10" s="26">
        <f t="shared" si="0"/>
        <v>0</v>
      </c>
      <c r="H10" s="53"/>
      <c r="I10" s="26">
        <f t="shared" si="1"/>
        <v>0</v>
      </c>
      <c r="J10" s="26"/>
      <c r="K10" s="26">
        <f t="shared" si="2"/>
        <v>0</v>
      </c>
    </row>
    <row r="11" spans="1:11" s="3" customFormat="1" ht="20.25" customHeight="1" x14ac:dyDescent="0.15">
      <c r="A11" s="3" t="s">
        <v>31</v>
      </c>
      <c r="B11" s="54"/>
      <c r="C11" s="55" t="s">
        <v>16</v>
      </c>
      <c r="D11" s="56">
        <v>1</v>
      </c>
      <c r="E11" s="57" t="s">
        <v>10</v>
      </c>
      <c r="F11" s="58">
        <v>10850</v>
      </c>
      <c r="G11" s="58">
        <f t="shared" si="0"/>
        <v>10850</v>
      </c>
      <c r="H11" s="59"/>
      <c r="I11" s="58">
        <f t="shared" si="1"/>
        <v>0</v>
      </c>
      <c r="J11" s="58"/>
      <c r="K11" s="58">
        <f t="shared" si="2"/>
        <v>0</v>
      </c>
    </row>
    <row r="12" spans="1:11" s="3" customFormat="1" ht="36" customHeight="1" x14ac:dyDescent="0.15">
      <c r="A12" s="3" t="s">
        <v>32</v>
      </c>
      <c r="B12" s="22" t="s">
        <v>8</v>
      </c>
      <c r="C12" s="23" t="s">
        <v>19</v>
      </c>
      <c r="D12" s="24">
        <v>1</v>
      </c>
      <c r="E12" s="25" t="s">
        <v>9</v>
      </c>
      <c r="F12" s="26"/>
      <c r="G12" s="26">
        <f>F12*$D12</f>
        <v>0</v>
      </c>
      <c r="H12" s="53"/>
      <c r="I12" s="26">
        <f>H12*$D12</f>
        <v>0</v>
      </c>
      <c r="J12" s="26"/>
      <c r="K12" s="26">
        <f>J12*$D12</f>
        <v>0</v>
      </c>
    </row>
    <row r="13" spans="1:11" s="3" customFormat="1" ht="20.25" customHeight="1" x14ac:dyDescent="0.15">
      <c r="A13" s="3" t="s">
        <v>31</v>
      </c>
      <c r="B13" s="54"/>
      <c r="C13" s="55" t="s">
        <v>16</v>
      </c>
      <c r="D13" s="56">
        <v>1</v>
      </c>
      <c r="E13" s="57" t="s">
        <v>10</v>
      </c>
      <c r="F13" s="58">
        <v>8240</v>
      </c>
      <c r="G13" s="58">
        <f>F13*$D13</f>
        <v>8240</v>
      </c>
      <c r="H13" s="59"/>
      <c r="I13" s="58">
        <f>H13*$D13</f>
        <v>0</v>
      </c>
      <c r="J13" s="58"/>
      <c r="K13" s="58">
        <f>J13*$D13</f>
        <v>0</v>
      </c>
    </row>
    <row r="14" spans="1:11" s="3" customFormat="1" ht="36" customHeight="1" x14ac:dyDescent="0.15">
      <c r="A14" s="3" t="s">
        <v>32</v>
      </c>
      <c r="B14" s="22" t="s">
        <v>8</v>
      </c>
      <c r="C14" s="23" t="s">
        <v>20</v>
      </c>
      <c r="D14" s="24">
        <v>1</v>
      </c>
      <c r="E14" s="25" t="s">
        <v>9</v>
      </c>
      <c r="F14" s="26"/>
      <c r="G14" s="26">
        <f t="shared" ref="G14:I27" si="3">F14*$D14</f>
        <v>0</v>
      </c>
      <c r="H14" s="53"/>
      <c r="I14" s="26">
        <f t="shared" si="3"/>
        <v>0</v>
      </c>
      <c r="J14" s="26"/>
      <c r="K14" s="26">
        <f t="shared" ref="K14" si="4">J14*$D14</f>
        <v>0</v>
      </c>
    </row>
    <row r="15" spans="1:11" s="3" customFormat="1" ht="20.25" customHeight="1" x14ac:dyDescent="0.15">
      <c r="A15" s="3" t="s">
        <v>31</v>
      </c>
      <c r="B15" s="54"/>
      <c r="C15" s="55" t="s">
        <v>16</v>
      </c>
      <c r="D15" s="56">
        <v>1</v>
      </c>
      <c r="E15" s="57" t="s">
        <v>10</v>
      </c>
      <c r="F15" s="58">
        <v>8240</v>
      </c>
      <c r="G15" s="58">
        <f>F15*$D15</f>
        <v>8240</v>
      </c>
      <c r="H15" s="59"/>
      <c r="I15" s="58">
        <f>H15*$D15</f>
        <v>0</v>
      </c>
      <c r="J15" s="58"/>
      <c r="K15" s="58">
        <f>J15*$D15</f>
        <v>0</v>
      </c>
    </row>
    <row r="16" spans="1:11" s="3" customFormat="1" ht="36" customHeight="1" x14ac:dyDescent="0.15">
      <c r="A16" s="3" t="s">
        <v>32</v>
      </c>
      <c r="B16" s="22" t="s">
        <v>8</v>
      </c>
      <c r="C16" s="23" t="s">
        <v>21</v>
      </c>
      <c r="D16" s="24">
        <v>1</v>
      </c>
      <c r="E16" s="25" t="s">
        <v>9</v>
      </c>
      <c r="F16" s="26"/>
      <c r="G16" s="26">
        <f t="shared" ref="G16" si="5">F16*$D16</f>
        <v>0</v>
      </c>
      <c r="H16" s="53"/>
      <c r="I16" s="26">
        <f t="shared" ref="I16" si="6">H16*$D16</f>
        <v>0</v>
      </c>
      <c r="J16" s="26"/>
      <c r="K16" s="26">
        <f t="shared" ref="K16" si="7">J16*$D16</f>
        <v>0</v>
      </c>
    </row>
    <row r="17" spans="1:19" s="3" customFormat="1" ht="20.25" customHeight="1" x14ac:dyDescent="0.15">
      <c r="A17" s="3" t="s">
        <v>31</v>
      </c>
      <c r="B17" s="54"/>
      <c r="C17" s="55" t="s">
        <v>16</v>
      </c>
      <c r="D17" s="56">
        <v>1</v>
      </c>
      <c r="E17" s="57" t="s">
        <v>10</v>
      </c>
      <c r="F17" s="58">
        <v>11650</v>
      </c>
      <c r="G17" s="58">
        <f>F17*$D17</f>
        <v>11650</v>
      </c>
      <c r="H17" s="59"/>
      <c r="I17" s="58">
        <f>H17*$D17</f>
        <v>0</v>
      </c>
      <c r="J17" s="58"/>
      <c r="K17" s="58">
        <f>J17*$D17</f>
        <v>0</v>
      </c>
    </row>
    <row r="18" spans="1:19" s="3" customFormat="1" ht="36" customHeight="1" x14ac:dyDescent="0.15">
      <c r="A18" s="3" t="s">
        <v>32</v>
      </c>
      <c r="B18" s="22" t="s">
        <v>8</v>
      </c>
      <c r="C18" s="23" t="s">
        <v>22</v>
      </c>
      <c r="D18" s="24">
        <v>1</v>
      </c>
      <c r="E18" s="25" t="s">
        <v>9</v>
      </c>
      <c r="F18" s="26"/>
      <c r="G18" s="26">
        <f t="shared" ref="G18" si="8">F18*$D18</f>
        <v>0</v>
      </c>
      <c r="H18" s="53"/>
      <c r="I18" s="26">
        <f t="shared" ref="I18" si="9">H18*$D18</f>
        <v>0</v>
      </c>
      <c r="J18" s="26"/>
      <c r="K18" s="26">
        <f t="shared" ref="K18" si="10">J18*$D18</f>
        <v>0</v>
      </c>
    </row>
    <row r="19" spans="1:19" s="3" customFormat="1" ht="20.25" customHeight="1" x14ac:dyDescent="0.15">
      <c r="A19" s="3" t="s">
        <v>31</v>
      </c>
      <c r="B19" s="54"/>
      <c r="C19" s="55" t="s">
        <v>16</v>
      </c>
      <c r="D19" s="56">
        <v>1</v>
      </c>
      <c r="E19" s="57" t="s">
        <v>10</v>
      </c>
      <c r="F19" s="58">
        <v>8500</v>
      </c>
      <c r="G19" s="58">
        <f>F19*$D19</f>
        <v>8500</v>
      </c>
      <c r="H19" s="59"/>
      <c r="I19" s="58">
        <f>H19*$D19</f>
        <v>0</v>
      </c>
      <c r="J19" s="58"/>
      <c r="K19" s="58">
        <f>J19*$D19</f>
        <v>0</v>
      </c>
    </row>
    <row r="20" spans="1:19" s="3" customFormat="1" ht="36" customHeight="1" x14ac:dyDescent="0.15">
      <c r="A20" s="3" t="s">
        <v>32</v>
      </c>
      <c r="B20" s="22" t="s">
        <v>8</v>
      </c>
      <c r="C20" s="23" t="s">
        <v>23</v>
      </c>
      <c r="D20" s="24">
        <v>1</v>
      </c>
      <c r="E20" s="25" t="s">
        <v>9</v>
      </c>
      <c r="F20" s="26"/>
      <c r="G20" s="26">
        <f t="shared" ref="G20:G21" si="11">F20*$D20</f>
        <v>0</v>
      </c>
      <c r="H20" s="53"/>
      <c r="I20" s="26">
        <f t="shared" ref="I20:I21" si="12">H20*$D20</f>
        <v>0</v>
      </c>
      <c r="J20" s="26"/>
      <c r="K20" s="26">
        <f t="shared" ref="K20:K21" si="13">J20*$D20</f>
        <v>0</v>
      </c>
    </row>
    <row r="21" spans="1:19" s="3" customFormat="1" ht="20.25" customHeight="1" x14ac:dyDescent="0.15">
      <c r="A21" s="3" t="s">
        <v>31</v>
      </c>
      <c r="B21" s="54"/>
      <c r="C21" s="55" t="s">
        <v>16</v>
      </c>
      <c r="D21" s="56">
        <v>1</v>
      </c>
      <c r="E21" s="57" t="s">
        <v>10</v>
      </c>
      <c r="F21" s="58">
        <v>11200</v>
      </c>
      <c r="G21" s="58">
        <f t="shared" si="11"/>
        <v>11200</v>
      </c>
      <c r="H21" s="59"/>
      <c r="I21" s="58">
        <f t="shared" si="12"/>
        <v>0</v>
      </c>
      <c r="J21" s="58"/>
      <c r="K21" s="58">
        <f t="shared" si="13"/>
        <v>0</v>
      </c>
      <c r="O21" s="3" t="s">
        <v>7</v>
      </c>
    </row>
    <row r="22" spans="1:19" s="3" customFormat="1" ht="36" customHeight="1" x14ac:dyDescent="0.15">
      <c r="A22" s="3" t="s">
        <v>32</v>
      </c>
      <c r="B22" s="22" t="s">
        <v>8</v>
      </c>
      <c r="C22" s="23" t="s">
        <v>34</v>
      </c>
      <c r="D22" s="24">
        <v>1</v>
      </c>
      <c r="E22" s="25" t="s">
        <v>9</v>
      </c>
      <c r="F22" s="26"/>
      <c r="G22" s="26">
        <f t="shared" ref="G22" si="14">F22*$D22</f>
        <v>0</v>
      </c>
      <c r="H22" s="53"/>
      <c r="I22" s="26">
        <f t="shared" ref="I22" si="15">H22*$D22</f>
        <v>0</v>
      </c>
      <c r="J22" s="26"/>
      <c r="K22" s="26">
        <f t="shared" ref="K22" si="16">J22*$D22</f>
        <v>0</v>
      </c>
    </row>
    <row r="23" spans="1:19" s="3" customFormat="1" ht="20.25" customHeight="1" x14ac:dyDescent="0.15">
      <c r="A23" s="3" t="s">
        <v>31</v>
      </c>
      <c r="B23" s="54"/>
      <c r="C23" s="55" t="s">
        <v>16</v>
      </c>
      <c r="D23" s="56">
        <v>1</v>
      </c>
      <c r="E23" s="57" t="s">
        <v>10</v>
      </c>
      <c r="F23" s="58">
        <v>11560</v>
      </c>
      <c r="G23" s="58">
        <f>F23*$D23</f>
        <v>11560</v>
      </c>
      <c r="H23" s="59"/>
      <c r="I23" s="58">
        <f>H23*$D23</f>
        <v>0</v>
      </c>
      <c r="J23" s="58"/>
      <c r="K23" s="58">
        <f>J23*$D23</f>
        <v>0</v>
      </c>
    </row>
    <row r="24" spans="1:19" s="3" customFormat="1" ht="36" customHeight="1" x14ac:dyDescent="0.15">
      <c r="A24" s="3" t="s">
        <v>32</v>
      </c>
      <c r="B24" s="22" t="s">
        <v>8</v>
      </c>
      <c r="C24" s="23" t="s">
        <v>35</v>
      </c>
      <c r="D24" s="24">
        <v>1</v>
      </c>
      <c r="E24" s="25" t="s">
        <v>9</v>
      </c>
      <c r="F24" s="26"/>
      <c r="G24" s="26">
        <f t="shared" ref="G24" si="17">F24*$D24</f>
        <v>0</v>
      </c>
      <c r="H24" s="53"/>
      <c r="I24" s="26">
        <f t="shared" ref="I24" si="18">H24*$D24</f>
        <v>0</v>
      </c>
      <c r="J24" s="26"/>
      <c r="K24" s="26">
        <f t="shared" ref="K24" si="19">J24*$D24</f>
        <v>0</v>
      </c>
      <c r="N24" s="61"/>
    </row>
    <row r="25" spans="1:19" s="3" customFormat="1" ht="20.25" customHeight="1" x14ac:dyDescent="0.15">
      <c r="A25" s="3" t="s">
        <v>31</v>
      </c>
      <c r="B25" s="54"/>
      <c r="C25" s="55" t="s">
        <v>16</v>
      </c>
      <c r="D25" s="56">
        <v>1</v>
      </c>
      <c r="E25" s="57" t="s">
        <v>10</v>
      </c>
      <c r="F25" s="58">
        <v>8500</v>
      </c>
      <c r="G25" s="58">
        <f>F25*$D25</f>
        <v>8500</v>
      </c>
      <c r="H25" s="59"/>
      <c r="I25" s="58">
        <f>H25*$D25</f>
        <v>0</v>
      </c>
      <c r="J25" s="58"/>
      <c r="K25" s="58">
        <f>J25*$D25</f>
        <v>0</v>
      </c>
    </row>
    <row r="26" spans="1:19" s="3" customFormat="1" ht="36" customHeight="1" x14ac:dyDescent="0.15">
      <c r="A26" s="3" t="s">
        <v>32</v>
      </c>
      <c r="B26" s="22" t="s">
        <v>8</v>
      </c>
      <c r="C26" s="23" t="s">
        <v>24</v>
      </c>
      <c r="D26" s="24">
        <v>1</v>
      </c>
      <c r="E26" s="25" t="s">
        <v>9</v>
      </c>
      <c r="F26" s="26"/>
      <c r="G26" s="26">
        <f t="shared" ref="G26" si="20">F26*$D26</f>
        <v>0</v>
      </c>
      <c r="H26" s="53"/>
      <c r="I26" s="26">
        <f t="shared" ref="I26" si="21">H26*$D26</f>
        <v>0</v>
      </c>
      <c r="J26" s="26"/>
      <c r="K26" s="26">
        <f t="shared" ref="K26:K27" si="22">J26*$D26</f>
        <v>0</v>
      </c>
    </row>
    <row r="27" spans="1:19" s="3" customFormat="1" ht="20.25" customHeight="1" x14ac:dyDescent="0.15">
      <c r="A27" s="3" t="s">
        <v>31</v>
      </c>
      <c r="B27" s="54"/>
      <c r="C27" s="55" t="s">
        <v>16</v>
      </c>
      <c r="D27" s="56">
        <v>1</v>
      </c>
      <c r="E27" s="57" t="s">
        <v>10</v>
      </c>
      <c r="F27" s="58">
        <v>10850</v>
      </c>
      <c r="G27" s="58">
        <f t="shared" si="3"/>
        <v>10850</v>
      </c>
      <c r="H27" s="59"/>
      <c r="I27" s="58">
        <f t="shared" si="3"/>
        <v>0</v>
      </c>
      <c r="J27" s="58"/>
      <c r="K27" s="58">
        <f t="shared" si="22"/>
        <v>0</v>
      </c>
      <c r="O27" s="3" t="s">
        <v>7</v>
      </c>
    </row>
    <row r="28" spans="1:19" s="3" customFormat="1" ht="55.5" customHeight="1" x14ac:dyDescent="0.15">
      <c r="A28" s="3" t="s">
        <v>33</v>
      </c>
      <c r="B28" s="8" t="s">
        <v>25</v>
      </c>
      <c r="C28" s="21"/>
      <c r="D28" s="9">
        <v>1</v>
      </c>
      <c r="E28" s="15" t="s">
        <v>10</v>
      </c>
      <c r="F28" s="60"/>
      <c r="G28" s="60">
        <f>F28*$D28</f>
        <v>0</v>
      </c>
      <c r="H28" s="16"/>
      <c r="I28" s="10">
        <f>H28*$D28</f>
        <v>0</v>
      </c>
      <c r="J28" s="10"/>
      <c r="K28" s="10">
        <f>J28*$D28</f>
        <v>0</v>
      </c>
      <c r="L28" s="64" t="s">
        <v>27</v>
      </c>
      <c r="M28" s="63"/>
      <c r="N28" s="63"/>
      <c r="O28" s="63"/>
      <c r="P28" s="63"/>
      <c r="Q28" s="63"/>
      <c r="R28" s="63"/>
      <c r="S28" s="63"/>
    </row>
    <row r="29" spans="1:19" s="3" customFormat="1" ht="33.75" customHeight="1" x14ac:dyDescent="0.15">
      <c r="A29" s="3" t="s">
        <v>32</v>
      </c>
      <c r="B29" s="66" t="s">
        <v>26</v>
      </c>
      <c r="C29" s="67"/>
      <c r="D29" s="48"/>
      <c r="E29" s="49"/>
      <c r="F29" s="50">
        <v>0.1</v>
      </c>
      <c r="G29" s="45">
        <f>SUMIF($A$6:$A$28,$A29,G$6:G$28)</f>
        <v>0</v>
      </c>
      <c r="H29" s="51">
        <v>0.1</v>
      </c>
      <c r="I29" s="45">
        <f>SUMIF($A$6:$A$28,$A29,I$6:I$28)</f>
        <v>0</v>
      </c>
      <c r="J29" s="45"/>
      <c r="K29" s="47">
        <f>SUM(K6,K14,K12)</f>
        <v>0</v>
      </c>
      <c r="L29" s="62"/>
      <c r="M29" s="63"/>
      <c r="N29" s="63"/>
      <c r="O29" s="63"/>
      <c r="P29" s="63"/>
      <c r="Q29" s="63"/>
      <c r="R29" s="63"/>
      <c r="S29" s="63"/>
    </row>
    <row r="30" spans="1:19" s="3" customFormat="1" ht="28.5" customHeight="1" thickBot="1" x14ac:dyDescent="0.2">
      <c r="A30" s="3" t="s">
        <v>31</v>
      </c>
      <c r="B30" s="27" t="s">
        <v>11</v>
      </c>
      <c r="C30" s="28"/>
      <c r="D30" s="29"/>
      <c r="E30" s="30"/>
      <c r="F30" s="31">
        <v>0.1</v>
      </c>
      <c r="G30" s="32">
        <f>SUMIF($A$6:$A$28,$A30,G$6:G$28)</f>
        <v>112710</v>
      </c>
      <c r="H30" s="33">
        <v>0.1</v>
      </c>
      <c r="I30" s="32">
        <f>SUMIF($A$6:$A$28,$A30,I$6:I$28)</f>
        <v>0</v>
      </c>
      <c r="J30" s="31">
        <v>0.1</v>
      </c>
      <c r="K30" s="32">
        <f>SUM(K7,K27,K13)</f>
        <v>0</v>
      </c>
      <c r="L30" s="64" t="s">
        <v>28</v>
      </c>
      <c r="M30" s="63"/>
      <c r="N30" s="63"/>
      <c r="O30" s="63"/>
      <c r="P30" s="63"/>
      <c r="Q30" s="63"/>
      <c r="R30" s="63"/>
      <c r="S30" s="63"/>
    </row>
    <row r="31" spans="1:19" s="3" customFormat="1" ht="28.5" customHeight="1" thickBot="1" x14ac:dyDescent="0.2">
      <c r="B31" s="52" t="s">
        <v>13</v>
      </c>
      <c r="C31" s="35"/>
      <c r="D31" s="36"/>
      <c r="E31" s="37"/>
      <c r="F31" s="38"/>
      <c r="G31" s="34">
        <f>SUM(G29:G30)</f>
        <v>112710</v>
      </c>
      <c r="H31" s="39"/>
      <c r="I31" s="34">
        <f>SUM(I29:I30)</f>
        <v>0</v>
      </c>
      <c r="J31" s="38"/>
      <c r="K31" s="40">
        <f>SUM(K29:K30)</f>
        <v>0</v>
      </c>
      <c r="L31" s="65" t="s">
        <v>29</v>
      </c>
      <c r="M31" s="63"/>
      <c r="N31" s="63"/>
      <c r="O31" s="63"/>
      <c r="P31" s="63"/>
      <c r="Q31" s="63"/>
      <c r="R31" s="63"/>
      <c r="S31" s="63"/>
    </row>
    <row r="32" spans="1:19" s="3" customFormat="1" ht="33.75" customHeight="1" x14ac:dyDescent="0.15">
      <c r="B32" s="27" t="s">
        <v>12</v>
      </c>
      <c r="C32" s="28"/>
      <c r="D32" s="29"/>
      <c r="E32" s="30"/>
      <c r="F32" s="31"/>
      <c r="G32" s="32">
        <f>INT(G29*0.1)</f>
        <v>0</v>
      </c>
      <c r="H32" s="33"/>
      <c r="I32" s="32">
        <f>INT(I29*0.1)</f>
        <v>0</v>
      </c>
      <c r="J32" s="32"/>
      <c r="K32" s="32">
        <f>INT(K29*0.1)</f>
        <v>0</v>
      </c>
    </row>
    <row r="33" spans="2:11" s="3" customFormat="1" ht="28.5" customHeight="1" x14ac:dyDescent="0.15">
      <c r="B33" s="41" t="s">
        <v>14</v>
      </c>
      <c r="C33" s="42"/>
      <c r="D33" s="43"/>
      <c r="E33" s="44"/>
      <c r="F33" s="45"/>
      <c r="G33" s="45">
        <f>SUM(G31:G32)</f>
        <v>112710</v>
      </c>
      <c r="H33" s="46"/>
      <c r="I33" s="45">
        <f>SUM(I31:I32)</f>
        <v>0</v>
      </c>
      <c r="J33" s="45"/>
      <c r="K33" s="47">
        <f>SUM(K31:K32)</f>
        <v>0</v>
      </c>
    </row>
  </sheetData>
  <mergeCells count="11">
    <mergeCell ref="F1:G2"/>
    <mergeCell ref="H1:I2"/>
    <mergeCell ref="J1:K2"/>
    <mergeCell ref="F3:G3"/>
    <mergeCell ref="H3:I3"/>
    <mergeCell ref="J3:K3"/>
    <mergeCell ref="L29:S29"/>
    <mergeCell ref="L30:S30"/>
    <mergeCell ref="L31:S31"/>
    <mergeCell ref="L28:S28"/>
    <mergeCell ref="B29:C29"/>
  </mergeCells>
  <phoneticPr fontId="2"/>
  <printOptions horizontalCentered="1"/>
  <pageMargins left="0.6692913385826772" right="0.15748031496062992" top="1.299212598425197" bottom="0.98425196850393704" header="0.82677165354330717" footer="0.51181102362204722"/>
  <pageSetup paperSize="9" scale="87" orientation="portrait" r:id="rId1"/>
  <headerFooter alignWithMargins="0">
    <oddHeader>&amp;L別紙価格内訳書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_x4f5c__x6210__x65e5__x6642_ xmlns="d1deb87d-ee6a-440f-a504-3cfe4950ad4a" xsi:nil="true"/>
    <_Flow_SignoffStatus xmlns="d1deb87d-ee6a-440f-a504-3cfe4950ad4a" xsi:nil="true"/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E4683836-665D-4838-A453-78F5E44DC2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A2DE9E-3058-4088-8250-7B74268A4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eb87d-ee6a-440f-a504-3cfe4950ad4a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183593-30BF-475C-B85E-43177EEEE007}">
  <ds:schemaRefs>
    <ds:schemaRef ds:uri="http://purl.org/dc/elements/1.1/"/>
    <ds:schemaRef ds:uri="37475c82-dadc-4e40-94bd-312afdab25f6"/>
    <ds:schemaRef ds:uri="d1deb87d-ee6a-440f-a504-3cfe4950ad4a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別紙内訳書</vt:lpstr>
      <vt:lpstr>別紙内訳書!Print_Area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2026-06-03T06:49:42Z</cp:lastPrinted>
  <dcterms:created xsi:type="dcterms:W3CDTF">2021-06-16T23:58:03Z</dcterms:created>
  <dcterms:modified xsi:type="dcterms:W3CDTF">2026-07-01T04:30:19Z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0x010100A74A9B528AA10B4B8EDBFB1FD288559D</vt:lpwstr>
  </property>
  <property fmtid="{D5CDD505-2E9C-101B-9397-08002B2CF9AE}" pid="3" name="MediaServiceImageTags">
    <vt:lpwstr/>
  </property>
</Properties>
</file>