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digitalgojp.sharepoint.com/sites/MAFF_FS01558/Lib0003/0250分析担当/令和７年度（2025年度）/200県拠点/20250401（PR）地域のデータHP　/統計データ/"/>
    </mc:Choice>
  </mc:AlternateContent>
  <xr:revisionPtr revIDLastSave="1833" documentId="8_{7D63C3AC-1A24-45EE-A745-715050986F79}" xr6:coauthVersionLast="47" xr6:coauthVersionMax="47" xr10:uidLastSave="{29922DFC-47D2-45ED-A22B-62C322B4C647}"/>
  <bookViews>
    <workbookView xWindow="-28920" yWindow="-120" windowWidth="29040" windowHeight="15840" firstSheet="11" activeTab="28" xr2:uid="{E0D01C3F-AE7A-467B-A027-3AD65A912A2D}"/>
  </bookViews>
  <sheets>
    <sheet name="16" sheetId="1" r:id="rId1"/>
    <sheet name="17" sheetId="2" r:id="rId2"/>
    <sheet name="18" sheetId="3" r:id="rId3"/>
    <sheet name="19" sheetId="7" r:id="rId4"/>
    <sheet name="20" sheetId="8" r:id="rId5"/>
    <sheet name="21" sheetId="9" r:id="rId6"/>
    <sheet name="22" sheetId="10" r:id="rId7"/>
    <sheet name="23" sheetId="13" r:id="rId8"/>
    <sheet name="24" sheetId="12" r:id="rId9"/>
    <sheet name="25" sheetId="14" r:id="rId10"/>
    <sheet name="26" sheetId="15" r:id="rId11"/>
    <sheet name="27" sheetId="16" r:id="rId12"/>
    <sheet name="28" sheetId="17" r:id="rId13"/>
    <sheet name="29" sheetId="19" r:id="rId14"/>
    <sheet name="30" sheetId="22" r:id="rId15"/>
    <sheet name="R1" sheetId="24" r:id="rId16"/>
    <sheet name="R2" sheetId="11" r:id="rId17"/>
    <sheet name="R3" sheetId="18" r:id="rId18"/>
    <sheet name="R4" sheetId="21" r:id="rId19"/>
    <sheet name="R5" sheetId="20" r:id="rId20"/>
    <sheet name="R6" sheetId="23" r:id="rId21"/>
    <sheet name="合併" sheetId="5" r:id="rId22"/>
    <sheet name="データ耕地" sheetId="4" r:id="rId23"/>
    <sheet name="グラフ耕地" sheetId="25" r:id="rId24"/>
    <sheet name="データ田" sheetId="28" r:id="rId25"/>
    <sheet name="グラフ田 " sheetId="29" r:id="rId26"/>
    <sheet name="データ畑" sheetId="26" r:id="rId27"/>
    <sheet name="グラフ畑" sheetId="27" r:id="rId28"/>
    <sheet name="グラフ" sheetId="30" r:id="rId29"/>
  </sheets>
  <definedNames>
    <definedName name="_xlnm._FilterDatabase" localSheetId="0" hidden="1">'16'!$A$8:$G$60</definedName>
    <definedName name="_xlnm._FilterDatabase" localSheetId="1" hidden="1">'17'!$A$9:$J$50</definedName>
    <definedName name="_xlnm._FilterDatabase" localSheetId="2" hidden="1">'18'!$A$8:$G$8</definedName>
    <definedName name="_xlnm._FilterDatabase" localSheetId="3" hidden="1">'19'!$A$8:$G$8</definedName>
    <definedName name="_xlnm._FilterDatabase" localSheetId="4" hidden="1">'20'!$A$8:$G$8</definedName>
    <definedName name="_xlnm._FilterDatabase" localSheetId="5" hidden="1">'21'!$A$8:$G$8</definedName>
    <definedName name="_xlnm._FilterDatabase" localSheetId="7" hidden="1">'23'!$A$8:$G$8</definedName>
    <definedName name="_xlnm._FilterDatabase" localSheetId="8" hidden="1">'24'!$A$8:$G$8</definedName>
    <definedName name="_xlnm._FilterDatabase" localSheetId="9" hidden="1">'25'!$A$8:$G$8</definedName>
    <definedName name="_xlnm._FilterDatabase" localSheetId="10" hidden="1">'26'!$A$8:$G$8</definedName>
    <definedName name="_xlnm._FilterDatabase" localSheetId="11" hidden="1">'27'!$A$8:$G$8</definedName>
    <definedName name="_xlnm._FilterDatabase" localSheetId="12" hidden="1">'28'!$A$8:$G$8</definedName>
    <definedName name="_xlnm._FilterDatabase" localSheetId="13" hidden="1">'29'!$A$8:$G$8</definedName>
    <definedName name="_xlnm._FilterDatabase" localSheetId="14" hidden="1">'30'!$A$8:$G$8</definedName>
    <definedName name="_xlnm._FilterDatabase" localSheetId="15" hidden="1">'R1'!$A$8:$G$8</definedName>
    <definedName name="_xlnm._FilterDatabase" localSheetId="16" hidden="1">'R2'!$A$8:$G$8</definedName>
    <definedName name="_xlnm._FilterDatabase" localSheetId="17" hidden="1">'R3'!$A$8:$G$8</definedName>
    <definedName name="_xlnm._FilterDatabase" localSheetId="18" hidden="1">'R4'!$A$8:$G$8</definedName>
    <definedName name="_xlnm._FilterDatabase" localSheetId="19" hidden="1">'R5'!$A$8:$G$8</definedName>
    <definedName name="_xlnm._FilterDatabase" localSheetId="20" hidden="1">'R6'!$A$8:$G$8</definedName>
    <definedName name="_xlnm._FilterDatabase" localSheetId="22" hidden="1">データ耕地!$A$3:$D$87</definedName>
    <definedName name="_xlnm._FilterDatabase" localSheetId="24" hidden="1">データ田!$A$3:$D$87</definedName>
    <definedName name="_xlnm._FilterDatabase" localSheetId="26" hidden="1">データ畑!$A$3:$D$87</definedName>
    <definedName name="DDT">グラフ耕地!$C$1:$R$36</definedName>
    <definedName name="_xlnm.Print_Titles" localSheetId="0">'16'!$A:$C,'16'!$4:$8</definedName>
    <definedName name="_xlnm.Print_Titles" localSheetId="1">'17'!$A:$C,'17'!$4:$8</definedName>
    <definedName name="_xlnm.Print_Titles" localSheetId="2">'18'!$A:$C,'18'!$4:$8</definedName>
    <definedName name="_xlnm.Print_Titles" localSheetId="3">'19'!$A:$C,'19'!$4:$8</definedName>
    <definedName name="_xlnm.Print_Titles" localSheetId="4">'20'!$A:$C,'20'!$4:$8</definedName>
    <definedName name="_xlnm.Print_Titles" localSheetId="5">'21'!$A:$C,'21'!$4:$8</definedName>
    <definedName name="_xlnm.Print_Titles" localSheetId="7">'23'!$A:$C,'23'!$4:$8</definedName>
    <definedName name="_xlnm.Print_Titles" localSheetId="8">'24'!$A:$C,'24'!$4:$8</definedName>
    <definedName name="_xlnm.Print_Titles" localSheetId="9">'25'!$A:$C,'25'!$4:$8</definedName>
    <definedName name="_xlnm.Print_Titles" localSheetId="10">'26'!$A:$C,'26'!$4:$8</definedName>
    <definedName name="_xlnm.Print_Titles" localSheetId="11">'27'!$A:$C,'27'!$4:$8</definedName>
    <definedName name="_xlnm.Print_Titles" localSheetId="12">'28'!$A:$C,'28'!$4:$8</definedName>
    <definedName name="_xlnm.Print_Titles" localSheetId="13">'29'!$A:$C,'29'!$4:$8</definedName>
    <definedName name="_xlnm.Print_Titles" localSheetId="14">'30'!$A:$C,'30'!$4:$8</definedName>
    <definedName name="_xlnm.Print_Titles" localSheetId="15">'R1'!$A:$C,'R1'!$4:$8</definedName>
    <definedName name="_xlnm.Print_Titles" localSheetId="16">'R2'!$A:$C,'R2'!$4:$8</definedName>
    <definedName name="_xlnm.Print_Titles" localSheetId="17">'R3'!$A:$C,'R3'!$4:$8</definedName>
    <definedName name="_xlnm.Print_Titles" localSheetId="18">'R4'!$A:$C,'R4'!$4:$8</definedName>
    <definedName name="_xlnm.Print_Titles" localSheetId="19">'R5'!$A:$C,'R5'!$4:$8</definedName>
    <definedName name="_xlnm.Print_Titles" localSheetId="20">'R6'!$A:$C,'R6'!$4:$8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9" i="29" l="1"/>
  <c r="R39" i="29" s="1"/>
  <c r="R38" i="29"/>
  <c r="Q38" i="29"/>
  <c r="P38" i="29"/>
  <c r="O38" i="29"/>
  <c r="N38" i="29"/>
  <c r="M38" i="29"/>
  <c r="L38" i="29"/>
  <c r="K38" i="29"/>
  <c r="J38" i="29"/>
  <c r="I38" i="29"/>
  <c r="H38" i="29"/>
  <c r="G38" i="29"/>
  <c r="F38" i="29"/>
  <c r="E38" i="29"/>
  <c r="D38" i="29"/>
  <c r="P39" i="29" l="1"/>
  <c r="K39" i="29"/>
  <c r="D39" i="29"/>
  <c r="E39" i="29"/>
  <c r="M39" i="29"/>
  <c r="L39" i="29"/>
  <c r="F39" i="29"/>
  <c r="N39" i="29"/>
  <c r="G39" i="29"/>
  <c r="H39" i="29"/>
  <c r="I39" i="29"/>
  <c r="Q39" i="29"/>
  <c r="O39" i="29"/>
  <c r="J39" i="29"/>
  <c r="R29" i="30"/>
  <c r="Q29" i="30"/>
  <c r="P29" i="30"/>
  <c r="O29" i="30"/>
  <c r="N29" i="30"/>
  <c r="M29" i="30"/>
  <c r="L29" i="30"/>
  <c r="K29" i="30"/>
  <c r="J29" i="30"/>
  <c r="I29" i="30"/>
  <c r="H29" i="30"/>
  <c r="G29" i="30"/>
  <c r="F29" i="30"/>
  <c r="E29" i="30"/>
  <c r="D29" i="30"/>
  <c r="E37" i="27"/>
  <c r="F37" i="27"/>
  <c r="G37" i="27"/>
  <c r="H37" i="27"/>
  <c r="I37" i="27"/>
  <c r="J37" i="27"/>
  <c r="K37" i="27"/>
  <c r="L37" i="27"/>
  <c r="M37" i="27"/>
  <c r="N37" i="27"/>
  <c r="O37" i="27"/>
  <c r="P37" i="27"/>
  <c r="Q37" i="27"/>
  <c r="R37" i="27"/>
  <c r="D37" i="27"/>
  <c r="E37" i="29"/>
  <c r="F37" i="29"/>
  <c r="G37" i="29"/>
  <c r="H37" i="29"/>
  <c r="I37" i="29"/>
  <c r="J37" i="29"/>
  <c r="K37" i="29"/>
  <c r="L37" i="29"/>
  <c r="M37" i="29"/>
  <c r="N37" i="29"/>
  <c r="O37" i="29"/>
  <c r="P37" i="29"/>
  <c r="Q37" i="29"/>
  <c r="R37" i="29"/>
  <c r="D37" i="29"/>
  <c r="B29" i="30"/>
  <c r="R28" i="30"/>
  <c r="J28" i="30"/>
  <c r="C39" i="27"/>
  <c r="X87" i="28"/>
  <c r="R36" i="29" s="1"/>
  <c r="W87" i="28"/>
  <c r="V87" i="28"/>
  <c r="U87" i="28"/>
  <c r="T87" i="28"/>
  <c r="S87" i="28"/>
  <c r="R87" i="28"/>
  <c r="Q87" i="28"/>
  <c r="K36" i="29" s="1"/>
  <c r="P87" i="28"/>
  <c r="O87" i="28"/>
  <c r="I36" i="29" s="1"/>
  <c r="N87" i="28"/>
  <c r="H36" i="29" s="1"/>
  <c r="M87" i="28"/>
  <c r="L87" i="28"/>
  <c r="K87" i="28"/>
  <c r="J87" i="28"/>
  <c r="I87" i="28"/>
  <c r="H87" i="28"/>
  <c r="G87" i="28"/>
  <c r="F87" i="28"/>
  <c r="E87" i="28"/>
  <c r="D87" i="28"/>
  <c r="D86" i="28"/>
  <c r="D85" i="28"/>
  <c r="X84" i="28"/>
  <c r="R35" i="29" s="1"/>
  <c r="W84" i="28"/>
  <c r="Q35" i="29" s="1"/>
  <c r="V84" i="28"/>
  <c r="U84" i="28"/>
  <c r="T84" i="28"/>
  <c r="S84" i="28"/>
  <c r="R84" i="28"/>
  <c r="Q84" i="28"/>
  <c r="P84" i="28"/>
  <c r="O84" i="28"/>
  <c r="I35" i="29" s="1"/>
  <c r="N84" i="28"/>
  <c r="M84" i="28"/>
  <c r="G35" i="29" s="1"/>
  <c r="L84" i="28"/>
  <c r="K84" i="28"/>
  <c r="J84" i="28"/>
  <c r="I84" i="28"/>
  <c r="H84" i="28"/>
  <c r="G84" i="28"/>
  <c r="F84" i="28"/>
  <c r="E84" i="28"/>
  <c r="X83" i="28"/>
  <c r="W83" i="28"/>
  <c r="V83" i="28"/>
  <c r="U83" i="28"/>
  <c r="T83" i="28"/>
  <c r="N34" i="29" s="1"/>
  <c r="S83" i="28"/>
  <c r="M34" i="29" s="1"/>
  <c r="R83" i="28"/>
  <c r="Q83" i="28"/>
  <c r="K34" i="29" s="1"/>
  <c r="P83" i="28"/>
  <c r="O83" i="28"/>
  <c r="N83" i="28"/>
  <c r="M83" i="28"/>
  <c r="L83" i="28"/>
  <c r="K83" i="28"/>
  <c r="E34" i="29" s="1"/>
  <c r="J83" i="28"/>
  <c r="D34" i="29" s="1"/>
  <c r="I83" i="28"/>
  <c r="H83" i="28"/>
  <c r="G83" i="28"/>
  <c r="F83" i="28"/>
  <c r="E83" i="28"/>
  <c r="D83" i="28"/>
  <c r="X82" i="28"/>
  <c r="W82" i="28"/>
  <c r="Q33" i="29" s="1"/>
  <c r="V82" i="28"/>
  <c r="U82" i="28"/>
  <c r="T82" i="28"/>
  <c r="S82" i="28"/>
  <c r="R82" i="28"/>
  <c r="Q82" i="28"/>
  <c r="K33" i="29" s="1"/>
  <c r="P82" i="28"/>
  <c r="J33" i="29" s="1"/>
  <c r="O82" i="28"/>
  <c r="N82" i="28"/>
  <c r="H33" i="29" s="1"/>
  <c r="M82" i="28"/>
  <c r="L82" i="28"/>
  <c r="K82" i="28"/>
  <c r="J82" i="28"/>
  <c r="I82" i="28"/>
  <c r="H82" i="28"/>
  <c r="G82" i="28"/>
  <c r="F82" i="28"/>
  <c r="E82" i="28"/>
  <c r="D82" i="28"/>
  <c r="X81" i="28"/>
  <c r="W81" i="28"/>
  <c r="V81" i="28"/>
  <c r="P32" i="29" s="1"/>
  <c r="U81" i="28"/>
  <c r="T81" i="28"/>
  <c r="N32" i="29" s="1"/>
  <c r="S81" i="28"/>
  <c r="R81" i="28"/>
  <c r="Q81" i="28"/>
  <c r="P81" i="28"/>
  <c r="O81" i="28"/>
  <c r="N81" i="28"/>
  <c r="H32" i="29" s="1"/>
  <c r="M81" i="28"/>
  <c r="G32" i="29" s="1"/>
  <c r="L81" i="28"/>
  <c r="K81" i="28"/>
  <c r="E32" i="29" s="1"/>
  <c r="J81" i="28"/>
  <c r="I81" i="28"/>
  <c r="H81" i="28"/>
  <c r="G81" i="28"/>
  <c r="F81" i="28"/>
  <c r="E81" i="28"/>
  <c r="D81" i="28"/>
  <c r="X80" i="28"/>
  <c r="W80" i="28"/>
  <c r="V80" i="28"/>
  <c r="U80" i="28"/>
  <c r="T80" i="28"/>
  <c r="S80" i="28"/>
  <c r="M31" i="29" s="1"/>
  <c r="R80" i="28"/>
  <c r="Q80" i="28"/>
  <c r="P80" i="28"/>
  <c r="J31" i="29" s="1"/>
  <c r="O80" i="28"/>
  <c r="N80" i="28"/>
  <c r="M80" i="28"/>
  <c r="L80" i="28"/>
  <c r="K80" i="28"/>
  <c r="E31" i="29" s="1"/>
  <c r="J80" i="28"/>
  <c r="I80" i="28"/>
  <c r="H80" i="28"/>
  <c r="G80" i="28"/>
  <c r="F80" i="28"/>
  <c r="E80" i="28"/>
  <c r="D80" i="28"/>
  <c r="X79" i="28"/>
  <c r="R30" i="29" s="1"/>
  <c r="W79" i="28"/>
  <c r="V79" i="28"/>
  <c r="P30" i="29" s="1"/>
  <c r="U79" i="28"/>
  <c r="T79" i="28"/>
  <c r="S79" i="28"/>
  <c r="R79" i="28"/>
  <c r="Q79" i="28"/>
  <c r="P79" i="28"/>
  <c r="J30" i="29" s="1"/>
  <c r="O79" i="28"/>
  <c r="I30" i="29" s="1"/>
  <c r="N79" i="28"/>
  <c r="M79" i="28"/>
  <c r="G30" i="29" s="1"/>
  <c r="L79" i="28"/>
  <c r="K79" i="28"/>
  <c r="J79" i="28"/>
  <c r="I79" i="28"/>
  <c r="H79" i="28"/>
  <c r="G79" i="28"/>
  <c r="F79" i="28"/>
  <c r="E79" i="28"/>
  <c r="D79" i="28"/>
  <c r="D78" i="28"/>
  <c r="D77" i="28"/>
  <c r="X76" i="28"/>
  <c r="W76" i="28"/>
  <c r="V76" i="28"/>
  <c r="P29" i="29" s="1"/>
  <c r="U76" i="28"/>
  <c r="O29" i="29" s="1"/>
  <c r="T76" i="28"/>
  <c r="S76" i="28"/>
  <c r="R76" i="28"/>
  <c r="Q76" i="28"/>
  <c r="P76" i="28"/>
  <c r="O76" i="28"/>
  <c r="N76" i="28"/>
  <c r="M76" i="28"/>
  <c r="G29" i="29" s="1"/>
  <c r="L76" i="28"/>
  <c r="F29" i="29" s="1"/>
  <c r="K76" i="28"/>
  <c r="J76" i="28"/>
  <c r="I76" i="28"/>
  <c r="H76" i="28"/>
  <c r="G76" i="28"/>
  <c r="F76" i="28"/>
  <c r="E76" i="28"/>
  <c r="X75" i="28"/>
  <c r="W75" i="28"/>
  <c r="V75" i="28"/>
  <c r="U75" i="28"/>
  <c r="T75" i="28"/>
  <c r="S75" i="28"/>
  <c r="M28" i="29" s="1"/>
  <c r="R75" i="28"/>
  <c r="L28" i="29" s="1"/>
  <c r="Q75" i="28"/>
  <c r="P75" i="28"/>
  <c r="J28" i="29" s="1"/>
  <c r="O75" i="28"/>
  <c r="N75" i="28"/>
  <c r="M75" i="28"/>
  <c r="L75" i="28"/>
  <c r="K75" i="28"/>
  <c r="J75" i="28"/>
  <c r="D28" i="29" s="1"/>
  <c r="I75" i="28"/>
  <c r="H75" i="28"/>
  <c r="G75" i="28"/>
  <c r="F75" i="28"/>
  <c r="E75" i="28"/>
  <c r="D75" i="28"/>
  <c r="X74" i="28"/>
  <c r="R27" i="29" s="1"/>
  <c r="W74" i="28"/>
  <c r="V74" i="28"/>
  <c r="P27" i="29" s="1"/>
  <c r="U74" i="28"/>
  <c r="O27" i="29" s="1"/>
  <c r="T74" i="28"/>
  <c r="S74" i="28"/>
  <c r="R74" i="28"/>
  <c r="Q74" i="28"/>
  <c r="P74" i="28"/>
  <c r="J27" i="29" s="1"/>
  <c r="O74" i="28"/>
  <c r="I27" i="29" s="1"/>
  <c r="N74" i="28"/>
  <c r="M74" i="28"/>
  <c r="L74" i="28"/>
  <c r="K74" i="28"/>
  <c r="J74" i="28"/>
  <c r="I74" i="28"/>
  <c r="H74" i="28"/>
  <c r="G74" i="28"/>
  <c r="F74" i="28"/>
  <c r="E74" i="28"/>
  <c r="D74" i="28"/>
  <c r="X73" i="28"/>
  <c r="W73" i="28"/>
  <c r="V73" i="28"/>
  <c r="U73" i="28"/>
  <c r="O26" i="29" s="1"/>
  <c r="T73" i="28"/>
  <c r="N26" i="29" s="1"/>
  <c r="S73" i="28"/>
  <c r="R73" i="28"/>
  <c r="L26" i="29" s="1"/>
  <c r="Q73" i="28"/>
  <c r="P73" i="28"/>
  <c r="O73" i="28"/>
  <c r="N73" i="28"/>
  <c r="M73" i="28"/>
  <c r="G26" i="29" s="1"/>
  <c r="L73" i="28"/>
  <c r="F26" i="29" s="1"/>
  <c r="K73" i="28"/>
  <c r="E26" i="29" s="1"/>
  <c r="J73" i="28"/>
  <c r="I73" i="28"/>
  <c r="H73" i="28"/>
  <c r="G73" i="28"/>
  <c r="F73" i="28"/>
  <c r="E73" i="28"/>
  <c r="D73" i="28"/>
  <c r="X72" i="28"/>
  <c r="R25" i="29" s="1"/>
  <c r="W72" i="28"/>
  <c r="V72" i="28"/>
  <c r="U72" i="28"/>
  <c r="T72" i="28"/>
  <c r="S72" i="28"/>
  <c r="R72" i="28"/>
  <c r="L25" i="29" s="1"/>
  <c r="Q72" i="28"/>
  <c r="P72" i="28"/>
  <c r="J25" i="29" s="1"/>
  <c r="O72" i="28"/>
  <c r="N72" i="28"/>
  <c r="M72" i="28"/>
  <c r="L72" i="28"/>
  <c r="K72" i="28"/>
  <c r="J72" i="28"/>
  <c r="D25" i="29" s="1"/>
  <c r="I72" i="28"/>
  <c r="H72" i="28"/>
  <c r="G72" i="28"/>
  <c r="F72" i="28"/>
  <c r="E72" i="28"/>
  <c r="D72" i="28"/>
  <c r="D71" i="28"/>
  <c r="D70" i="28"/>
  <c r="X69" i="28"/>
  <c r="W69" i="28"/>
  <c r="Q24" i="29" s="1"/>
  <c r="V69" i="28"/>
  <c r="U69" i="28"/>
  <c r="T69" i="28"/>
  <c r="S69" i="28"/>
  <c r="R69" i="28"/>
  <c r="Q69" i="28"/>
  <c r="K24" i="29" s="1"/>
  <c r="P69" i="28"/>
  <c r="O69" i="28"/>
  <c r="I24" i="29" s="1"/>
  <c r="N69" i="28"/>
  <c r="M69" i="28"/>
  <c r="L69" i="28"/>
  <c r="K69" i="28"/>
  <c r="J69" i="28"/>
  <c r="I69" i="28"/>
  <c r="H69" i="28"/>
  <c r="G69" i="28"/>
  <c r="F69" i="28"/>
  <c r="E69" i="28"/>
  <c r="D68" i="28"/>
  <c r="D67" i="28"/>
  <c r="D66" i="28"/>
  <c r="X65" i="28"/>
  <c r="R23" i="29" s="1"/>
  <c r="W65" i="28"/>
  <c r="V65" i="28"/>
  <c r="P23" i="29" s="1"/>
  <c r="U65" i="28"/>
  <c r="T65" i="28"/>
  <c r="S65" i="28"/>
  <c r="R65" i="28"/>
  <c r="Q65" i="28"/>
  <c r="P65" i="28"/>
  <c r="J23" i="29" s="1"/>
  <c r="O65" i="28"/>
  <c r="N65" i="28"/>
  <c r="H23" i="29" s="1"/>
  <c r="M65" i="28"/>
  <c r="L65" i="28"/>
  <c r="K65" i="28"/>
  <c r="J65" i="28"/>
  <c r="I65" i="28"/>
  <c r="H65" i="28"/>
  <c r="G65" i="28"/>
  <c r="F65" i="28"/>
  <c r="E65" i="28"/>
  <c r="X64" i="28"/>
  <c r="W64" i="28"/>
  <c r="V64" i="28"/>
  <c r="U64" i="28"/>
  <c r="T64" i="28"/>
  <c r="S64" i="28"/>
  <c r="R64" i="28"/>
  <c r="Q64" i="28"/>
  <c r="P64" i="28"/>
  <c r="O64" i="28"/>
  <c r="N64" i="28"/>
  <c r="H22" i="29" s="1"/>
  <c r="M64" i="28"/>
  <c r="L64" i="28"/>
  <c r="F22" i="29" s="1"/>
  <c r="K64" i="28"/>
  <c r="J64" i="28"/>
  <c r="I64" i="28"/>
  <c r="H64" i="28"/>
  <c r="G64" i="28"/>
  <c r="F64" i="28"/>
  <c r="E64" i="28"/>
  <c r="D64" i="28"/>
  <c r="X63" i="28"/>
  <c r="R21" i="29" s="1"/>
  <c r="W63" i="28"/>
  <c r="V63" i="28"/>
  <c r="U63" i="28"/>
  <c r="T63" i="28"/>
  <c r="S63" i="28"/>
  <c r="R63" i="28"/>
  <c r="Q63" i="28"/>
  <c r="P63" i="28"/>
  <c r="J21" i="29" s="1"/>
  <c r="O63" i="28"/>
  <c r="N63" i="28"/>
  <c r="M63" i="28"/>
  <c r="L63" i="28"/>
  <c r="K63" i="28"/>
  <c r="E21" i="29" s="1"/>
  <c r="J63" i="28"/>
  <c r="I63" i="28"/>
  <c r="H63" i="28"/>
  <c r="G63" i="28"/>
  <c r="F63" i="28"/>
  <c r="E63" i="28"/>
  <c r="D63" i="28"/>
  <c r="X62" i="28"/>
  <c r="R20" i="29" s="1"/>
  <c r="W62" i="28"/>
  <c r="V62" i="28"/>
  <c r="U62" i="28"/>
  <c r="T62" i="28"/>
  <c r="S62" i="28"/>
  <c r="R62" i="28"/>
  <c r="Q62" i="28"/>
  <c r="P62" i="28"/>
  <c r="O62" i="28"/>
  <c r="N62" i="28"/>
  <c r="H20" i="29" s="1"/>
  <c r="M62" i="28"/>
  <c r="L62" i="28"/>
  <c r="K62" i="28"/>
  <c r="J62" i="28"/>
  <c r="I62" i="28"/>
  <c r="H62" i="28"/>
  <c r="G62" i="28"/>
  <c r="F62" i="28"/>
  <c r="E62" i="28"/>
  <c r="D62" i="28"/>
  <c r="I61" i="28"/>
  <c r="H61" i="28"/>
  <c r="G61" i="28"/>
  <c r="F61" i="28"/>
  <c r="E61" i="28"/>
  <c r="D61" i="28"/>
  <c r="I60" i="28"/>
  <c r="H60" i="28"/>
  <c r="G60" i="28"/>
  <c r="F60" i="28"/>
  <c r="E60" i="28"/>
  <c r="D60" i="28"/>
  <c r="X59" i="28"/>
  <c r="W59" i="28"/>
  <c r="Q19" i="29" s="1"/>
  <c r="V59" i="28"/>
  <c r="U59" i="28"/>
  <c r="T59" i="28"/>
  <c r="N19" i="29" s="1"/>
  <c r="S59" i="28"/>
  <c r="R59" i="28"/>
  <c r="Q59" i="28"/>
  <c r="P59" i="28"/>
  <c r="O59" i="28"/>
  <c r="I19" i="29" s="1"/>
  <c r="N59" i="28"/>
  <c r="M59" i="28"/>
  <c r="G19" i="29" s="1"/>
  <c r="L59" i="28"/>
  <c r="K59" i="28"/>
  <c r="J59" i="28"/>
  <c r="X58" i="28"/>
  <c r="W58" i="28"/>
  <c r="V58" i="28"/>
  <c r="U58" i="28"/>
  <c r="T58" i="28"/>
  <c r="N18" i="29" s="1"/>
  <c r="S58" i="28"/>
  <c r="M18" i="29" s="1"/>
  <c r="R58" i="28"/>
  <c r="Q58" i="28"/>
  <c r="P58" i="28"/>
  <c r="O58" i="28"/>
  <c r="N58" i="28"/>
  <c r="M58" i="28"/>
  <c r="L58" i="28"/>
  <c r="K58" i="28"/>
  <c r="E18" i="29" s="1"/>
  <c r="J58" i="28"/>
  <c r="I58" i="28"/>
  <c r="H58" i="28"/>
  <c r="G58" i="28"/>
  <c r="F58" i="28"/>
  <c r="E58" i="28"/>
  <c r="D58" i="28"/>
  <c r="X57" i="28"/>
  <c r="W57" i="28"/>
  <c r="V57" i="28"/>
  <c r="U57" i="28"/>
  <c r="T57" i="28"/>
  <c r="S57" i="28"/>
  <c r="R57" i="28"/>
  <c r="Q57" i="28"/>
  <c r="K17" i="29" s="1"/>
  <c r="P57" i="28"/>
  <c r="J17" i="29" s="1"/>
  <c r="O57" i="28"/>
  <c r="N57" i="28"/>
  <c r="M57" i="28"/>
  <c r="L57" i="28"/>
  <c r="K57" i="28"/>
  <c r="E17" i="29" s="1"/>
  <c r="J57" i="28"/>
  <c r="I57" i="28"/>
  <c r="H57" i="28"/>
  <c r="G57" i="28"/>
  <c r="F57" i="28"/>
  <c r="E57" i="28"/>
  <c r="D57" i="28"/>
  <c r="D56" i="28"/>
  <c r="D55" i="28"/>
  <c r="X54" i="28"/>
  <c r="W54" i="28"/>
  <c r="Q16" i="29" s="1"/>
  <c r="V54" i="28"/>
  <c r="U54" i="28"/>
  <c r="T54" i="28"/>
  <c r="N16" i="29" s="1"/>
  <c r="S54" i="28"/>
  <c r="R54" i="28"/>
  <c r="Q54" i="28"/>
  <c r="P54" i="28"/>
  <c r="O54" i="28"/>
  <c r="N54" i="28"/>
  <c r="M54" i="28"/>
  <c r="L54" i="28"/>
  <c r="K54" i="28"/>
  <c r="J54" i="28"/>
  <c r="D16" i="29" s="1"/>
  <c r="I54" i="28"/>
  <c r="H54" i="28"/>
  <c r="G54" i="28"/>
  <c r="F54" i="28"/>
  <c r="E54" i="28"/>
  <c r="X53" i="28"/>
  <c r="W53" i="28"/>
  <c r="V53" i="28"/>
  <c r="P15" i="29" s="1"/>
  <c r="U53" i="28"/>
  <c r="T53" i="28"/>
  <c r="N15" i="29" s="1"/>
  <c r="S53" i="28"/>
  <c r="M15" i="29" s="1"/>
  <c r="R53" i="28"/>
  <c r="Q53" i="28"/>
  <c r="P53" i="28"/>
  <c r="J15" i="29" s="1"/>
  <c r="O53" i="28"/>
  <c r="N53" i="28"/>
  <c r="H15" i="29" s="1"/>
  <c r="M53" i="28"/>
  <c r="L53" i="28"/>
  <c r="K53" i="28"/>
  <c r="E15" i="29" s="1"/>
  <c r="J53" i="28"/>
  <c r="I53" i="28"/>
  <c r="H53" i="28"/>
  <c r="G53" i="28"/>
  <c r="F53" i="28"/>
  <c r="E53" i="28"/>
  <c r="D53" i="28"/>
  <c r="H52" i="28"/>
  <c r="G52" i="28"/>
  <c r="F52" i="28"/>
  <c r="E52" i="28"/>
  <c r="D52" i="28"/>
  <c r="H51" i="28"/>
  <c r="G51" i="28"/>
  <c r="F51" i="28"/>
  <c r="E51" i="28"/>
  <c r="D51" i="28"/>
  <c r="X50" i="28"/>
  <c r="W50" i="28"/>
  <c r="V50" i="28"/>
  <c r="U50" i="28"/>
  <c r="T50" i="28"/>
  <c r="S50" i="28"/>
  <c r="R50" i="28"/>
  <c r="Q50" i="28"/>
  <c r="P50" i="28"/>
  <c r="O50" i="28"/>
  <c r="N50" i="28"/>
  <c r="M50" i="28"/>
  <c r="G14" i="29" s="1"/>
  <c r="L50" i="28"/>
  <c r="K50" i="28"/>
  <c r="J50" i="28"/>
  <c r="I50" i="28"/>
  <c r="D49" i="28"/>
  <c r="D48" i="28"/>
  <c r="D47" i="28"/>
  <c r="X46" i="28"/>
  <c r="R13" i="29" s="1"/>
  <c r="W46" i="28"/>
  <c r="V46" i="28"/>
  <c r="P13" i="29" s="1"/>
  <c r="U46" i="28"/>
  <c r="O13" i="29" s="1"/>
  <c r="T46" i="28"/>
  <c r="S46" i="28"/>
  <c r="R46" i="28"/>
  <c r="Q46" i="28"/>
  <c r="P46" i="28"/>
  <c r="J13" i="29" s="1"/>
  <c r="O46" i="28"/>
  <c r="N46" i="28"/>
  <c r="M46" i="28"/>
  <c r="G13" i="29" s="1"/>
  <c r="L46" i="28"/>
  <c r="K46" i="28"/>
  <c r="J46" i="28"/>
  <c r="D13" i="29" s="1"/>
  <c r="I46" i="28"/>
  <c r="H46" i="28"/>
  <c r="G46" i="28"/>
  <c r="F46" i="28"/>
  <c r="E46" i="28"/>
  <c r="H45" i="28"/>
  <c r="G45" i="28"/>
  <c r="F45" i="28"/>
  <c r="E45" i="28"/>
  <c r="D45" i="28"/>
  <c r="H44" i="28"/>
  <c r="G44" i="28"/>
  <c r="F44" i="28"/>
  <c r="E44" i="28"/>
  <c r="D44" i="28"/>
  <c r="X43" i="28"/>
  <c r="W43" i="28"/>
  <c r="V43" i="28"/>
  <c r="U43" i="28"/>
  <c r="T43" i="28"/>
  <c r="S43" i="28"/>
  <c r="M12" i="29" s="1"/>
  <c r="R43" i="28"/>
  <c r="Q43" i="28"/>
  <c r="P43" i="28"/>
  <c r="J12" i="29" s="1"/>
  <c r="O43" i="28"/>
  <c r="N43" i="28"/>
  <c r="M43" i="28"/>
  <c r="L43" i="28"/>
  <c r="K43" i="28"/>
  <c r="J43" i="28"/>
  <c r="I43" i="28"/>
  <c r="D42" i="28"/>
  <c r="D41" i="28"/>
  <c r="D40" i="28"/>
  <c r="D39" i="28"/>
  <c r="D38" i="28"/>
  <c r="X37" i="28"/>
  <c r="R11" i="29" s="1"/>
  <c r="W37" i="28"/>
  <c r="V37" i="28"/>
  <c r="U37" i="28"/>
  <c r="O11" i="29" s="1"/>
  <c r="T37" i="28"/>
  <c r="S37" i="28"/>
  <c r="R37" i="28"/>
  <c r="Q37" i="28"/>
  <c r="P37" i="28"/>
  <c r="J11" i="29" s="1"/>
  <c r="O37" i="28"/>
  <c r="N37" i="28"/>
  <c r="M37" i="28"/>
  <c r="L37" i="28"/>
  <c r="K37" i="28"/>
  <c r="J37" i="28"/>
  <c r="I37" i="28"/>
  <c r="H37" i="28"/>
  <c r="G37" i="28"/>
  <c r="F37" i="28"/>
  <c r="E37" i="28"/>
  <c r="H36" i="28"/>
  <c r="G36" i="28"/>
  <c r="F36" i="28"/>
  <c r="E36" i="28"/>
  <c r="D36" i="28"/>
  <c r="H35" i="28"/>
  <c r="G35" i="28"/>
  <c r="F35" i="28"/>
  <c r="E35" i="28"/>
  <c r="D35" i="28"/>
  <c r="X34" i="28"/>
  <c r="W34" i="28"/>
  <c r="Q10" i="29" s="1"/>
  <c r="V34" i="28"/>
  <c r="P10" i="29" s="1"/>
  <c r="U34" i="28"/>
  <c r="T34" i="28"/>
  <c r="S34" i="28"/>
  <c r="M10" i="29" s="1"/>
  <c r="R34" i="28"/>
  <c r="Q34" i="28"/>
  <c r="P34" i="28"/>
  <c r="O34" i="28"/>
  <c r="N34" i="28"/>
  <c r="H10" i="29" s="1"/>
  <c r="M34" i="28"/>
  <c r="L34" i="28"/>
  <c r="K34" i="28"/>
  <c r="J34" i="28"/>
  <c r="I34" i="28"/>
  <c r="G33" i="28"/>
  <c r="F33" i="28"/>
  <c r="E33" i="28"/>
  <c r="D33" i="28"/>
  <c r="D32" i="28"/>
  <c r="G31" i="28"/>
  <c r="F31" i="28"/>
  <c r="E31" i="28"/>
  <c r="D31" i="28"/>
  <c r="X30" i="28"/>
  <c r="W30" i="28"/>
  <c r="V30" i="28"/>
  <c r="U30" i="28"/>
  <c r="T30" i="28"/>
  <c r="N9" i="29" s="1"/>
  <c r="S30" i="28"/>
  <c r="R30" i="28"/>
  <c r="L9" i="29" s="1"/>
  <c r="Q30" i="28"/>
  <c r="P30" i="28"/>
  <c r="O30" i="28"/>
  <c r="N30" i="28"/>
  <c r="M30" i="28"/>
  <c r="L30" i="28"/>
  <c r="F9" i="29" s="1"/>
  <c r="K30" i="28"/>
  <c r="J30" i="28"/>
  <c r="D9" i="29" s="1"/>
  <c r="I30" i="28"/>
  <c r="H30" i="28"/>
  <c r="X29" i="28"/>
  <c r="W29" i="28"/>
  <c r="V29" i="28"/>
  <c r="U29" i="28"/>
  <c r="T29" i="28"/>
  <c r="S29" i="28"/>
  <c r="M8" i="29" s="1"/>
  <c r="R29" i="28"/>
  <c r="L8" i="29" s="1"/>
  <c r="Q29" i="28"/>
  <c r="P29" i="28"/>
  <c r="J8" i="29" s="1"/>
  <c r="O29" i="28"/>
  <c r="N29" i="28"/>
  <c r="M29" i="28"/>
  <c r="L29" i="28"/>
  <c r="K29" i="28"/>
  <c r="E8" i="29" s="1"/>
  <c r="J29" i="28"/>
  <c r="D8" i="29" s="1"/>
  <c r="I29" i="28"/>
  <c r="H29" i="28"/>
  <c r="G29" i="28"/>
  <c r="F29" i="28"/>
  <c r="E29" i="28"/>
  <c r="D29" i="28"/>
  <c r="I28" i="28"/>
  <c r="H28" i="28"/>
  <c r="G28" i="28"/>
  <c r="F28" i="28"/>
  <c r="E28" i="28"/>
  <c r="D28" i="28"/>
  <c r="I27" i="28"/>
  <c r="H27" i="28"/>
  <c r="G27" i="28"/>
  <c r="F27" i="28"/>
  <c r="E27" i="28"/>
  <c r="D27" i="28"/>
  <c r="X26" i="28"/>
  <c r="W26" i="28"/>
  <c r="V26" i="28"/>
  <c r="U26" i="28"/>
  <c r="T26" i="28"/>
  <c r="S26" i="28"/>
  <c r="R26" i="28"/>
  <c r="L7" i="29" s="1"/>
  <c r="Q26" i="28"/>
  <c r="P26" i="28"/>
  <c r="O26" i="28"/>
  <c r="N26" i="28"/>
  <c r="M26" i="28"/>
  <c r="L26" i="28"/>
  <c r="K26" i="28"/>
  <c r="J26" i="28"/>
  <c r="X25" i="28"/>
  <c r="W25" i="28"/>
  <c r="V25" i="28"/>
  <c r="U25" i="28"/>
  <c r="T25" i="28"/>
  <c r="S25" i="28"/>
  <c r="M6" i="29" s="1"/>
  <c r="R25" i="28"/>
  <c r="Q25" i="28"/>
  <c r="K6" i="29" s="1"/>
  <c r="P25" i="28"/>
  <c r="O25" i="28"/>
  <c r="N25" i="28"/>
  <c r="M25" i="28"/>
  <c r="L25" i="28"/>
  <c r="K25" i="28"/>
  <c r="E6" i="29" s="1"/>
  <c r="J25" i="28"/>
  <c r="D6" i="29" s="1"/>
  <c r="I25" i="28"/>
  <c r="H25" i="28"/>
  <c r="G25" i="28"/>
  <c r="F25" i="28"/>
  <c r="E25" i="28"/>
  <c r="D25" i="28"/>
  <c r="X24" i="28"/>
  <c r="W24" i="28"/>
  <c r="V24" i="28"/>
  <c r="U24" i="28"/>
  <c r="T24" i="28"/>
  <c r="S24" i="28"/>
  <c r="R24" i="28"/>
  <c r="L5" i="29" s="1"/>
  <c r="Q24" i="28"/>
  <c r="P24" i="28"/>
  <c r="J5" i="29" s="1"/>
  <c r="O24" i="28"/>
  <c r="I5" i="29" s="1"/>
  <c r="N24" i="28"/>
  <c r="M24" i="28"/>
  <c r="L24" i="28"/>
  <c r="K24" i="28"/>
  <c r="J24" i="28"/>
  <c r="D5" i="29" s="1"/>
  <c r="I24" i="28"/>
  <c r="H24" i="28"/>
  <c r="G24" i="28"/>
  <c r="F24" i="28"/>
  <c r="E24" i="28"/>
  <c r="D24" i="28"/>
  <c r="D23" i="28"/>
  <c r="D22" i="28"/>
  <c r="X21" i="28"/>
  <c r="W21" i="28"/>
  <c r="Q4" i="29" s="1"/>
  <c r="V21" i="28"/>
  <c r="U21" i="28"/>
  <c r="O4" i="29" s="1"/>
  <c r="T21" i="28"/>
  <c r="S21" i="28"/>
  <c r="R21" i="28"/>
  <c r="Q21" i="28"/>
  <c r="P21" i="28"/>
  <c r="O21" i="28"/>
  <c r="I4" i="29" s="1"/>
  <c r="N21" i="28"/>
  <c r="H4" i="29" s="1"/>
  <c r="M21" i="28"/>
  <c r="L21" i="28"/>
  <c r="F4" i="29" s="1"/>
  <c r="K21" i="28"/>
  <c r="J21" i="28"/>
  <c r="I21" i="28"/>
  <c r="H21" i="28"/>
  <c r="G21" i="28"/>
  <c r="F21" i="28"/>
  <c r="E21" i="28"/>
  <c r="D20" i="28"/>
  <c r="D19" i="28"/>
  <c r="D18" i="28"/>
  <c r="D17" i="28"/>
  <c r="D16" i="28"/>
  <c r="D15" i="28"/>
  <c r="D14" i="28"/>
  <c r="D13" i="28"/>
  <c r="D12" i="28"/>
  <c r="D11" i="28"/>
  <c r="D10" i="28"/>
  <c r="D9" i="28"/>
  <c r="X8" i="28"/>
  <c r="W8" i="28"/>
  <c r="Q3" i="29" s="1"/>
  <c r="V8" i="28"/>
  <c r="P3" i="29" s="1"/>
  <c r="U8" i="28"/>
  <c r="O3" i="29" s="1"/>
  <c r="T8" i="28"/>
  <c r="S8" i="28"/>
  <c r="R8" i="28"/>
  <c r="Q8" i="28"/>
  <c r="P8" i="28"/>
  <c r="O8" i="28"/>
  <c r="O3" i="28" s="1"/>
  <c r="N8" i="28"/>
  <c r="H3" i="29" s="1"/>
  <c r="M8" i="28"/>
  <c r="G3" i="29" s="1"/>
  <c r="L8" i="28"/>
  <c r="F3" i="29" s="1"/>
  <c r="K8" i="28"/>
  <c r="J8" i="28"/>
  <c r="I8" i="28"/>
  <c r="H8" i="28"/>
  <c r="G8" i="28"/>
  <c r="F8" i="28"/>
  <c r="E8" i="28"/>
  <c r="H7" i="28"/>
  <c r="G7" i="28"/>
  <c r="F7" i="28"/>
  <c r="E7" i="28"/>
  <c r="D7" i="28"/>
  <c r="D6" i="28"/>
  <c r="H5" i="28"/>
  <c r="H3" i="28" s="1"/>
  <c r="G5" i="28"/>
  <c r="F5" i="28"/>
  <c r="E5" i="28"/>
  <c r="D5" i="28"/>
  <c r="X4" i="28"/>
  <c r="W4" i="28"/>
  <c r="V4" i="28"/>
  <c r="P2" i="29" s="1"/>
  <c r="U4" i="28"/>
  <c r="O2" i="29" s="1"/>
  <c r="T4" i="28"/>
  <c r="N2" i="29" s="1"/>
  <c r="S4" i="28"/>
  <c r="R4" i="28"/>
  <c r="Q4" i="28"/>
  <c r="P4" i="28"/>
  <c r="O4" i="28"/>
  <c r="N4" i="28"/>
  <c r="N3" i="28" s="1"/>
  <c r="M4" i="28"/>
  <c r="M3" i="28" s="1"/>
  <c r="L4" i="28"/>
  <c r="F2" i="29" s="1"/>
  <c r="K4" i="28"/>
  <c r="E2" i="29" s="1"/>
  <c r="J4" i="28"/>
  <c r="I4" i="28"/>
  <c r="X2" i="28"/>
  <c r="W2" i="28"/>
  <c r="V2" i="28"/>
  <c r="U2" i="28"/>
  <c r="T2" i="28"/>
  <c r="S2" i="28"/>
  <c r="R2" i="28"/>
  <c r="Q2" i="28"/>
  <c r="P2" i="28"/>
  <c r="O2" i="28"/>
  <c r="N2" i="28"/>
  <c r="M2" i="28"/>
  <c r="L2" i="28"/>
  <c r="K2" i="28"/>
  <c r="Q36" i="29"/>
  <c r="P35" i="29"/>
  <c r="H35" i="29"/>
  <c r="O34" i="29"/>
  <c r="G34" i="29"/>
  <c r="N33" i="29"/>
  <c r="F33" i="29"/>
  <c r="M32" i="29"/>
  <c r="L31" i="29"/>
  <c r="D31" i="29"/>
  <c r="K30" i="29"/>
  <c r="R29" i="29"/>
  <c r="J29" i="29"/>
  <c r="Q28" i="29"/>
  <c r="I28" i="29"/>
  <c r="H27" i="29"/>
  <c r="K22" i="29"/>
  <c r="Q20" i="29"/>
  <c r="I20" i="29"/>
  <c r="P19" i="29"/>
  <c r="H19" i="29"/>
  <c r="O18" i="29"/>
  <c r="G18" i="29"/>
  <c r="N17" i="29"/>
  <c r="F17" i="29"/>
  <c r="M16" i="29"/>
  <c r="E16" i="29"/>
  <c r="L15" i="29"/>
  <c r="D15" i="29"/>
  <c r="K14" i="29"/>
  <c r="Q12" i="29"/>
  <c r="I12" i="29"/>
  <c r="P11" i="29"/>
  <c r="H11" i="29"/>
  <c r="O10" i="29"/>
  <c r="G10" i="29"/>
  <c r="D7" i="29"/>
  <c r="R5" i="29"/>
  <c r="R1" i="29"/>
  <c r="Q1" i="29"/>
  <c r="Q28" i="30" s="1"/>
  <c r="P1" i="29"/>
  <c r="P28" i="30" s="1"/>
  <c r="O1" i="29"/>
  <c r="O28" i="30" s="1"/>
  <c r="N1" i="29"/>
  <c r="N28" i="30" s="1"/>
  <c r="M1" i="29"/>
  <c r="M28" i="30" s="1"/>
  <c r="L1" i="29"/>
  <c r="L28" i="30" s="1"/>
  <c r="K1" i="29"/>
  <c r="K28" i="30" s="1"/>
  <c r="J1" i="29"/>
  <c r="I1" i="29"/>
  <c r="I28" i="30" s="1"/>
  <c r="H1" i="29"/>
  <c r="H28" i="30" s="1"/>
  <c r="G1" i="29"/>
  <c r="G28" i="30" s="1"/>
  <c r="F1" i="29"/>
  <c r="F28" i="30" s="1"/>
  <c r="E1" i="29"/>
  <c r="E28" i="30" s="1"/>
  <c r="D1" i="29"/>
  <c r="D28" i="30" s="1"/>
  <c r="P36" i="29"/>
  <c r="O36" i="29"/>
  <c r="N36" i="29"/>
  <c r="M36" i="29"/>
  <c r="L36" i="29"/>
  <c r="J36" i="29"/>
  <c r="G36" i="29"/>
  <c r="F36" i="29"/>
  <c r="E36" i="29"/>
  <c r="D36" i="29"/>
  <c r="O35" i="29"/>
  <c r="N35" i="29"/>
  <c r="M35" i="29"/>
  <c r="L35" i="29"/>
  <c r="K35" i="29"/>
  <c r="J35" i="29"/>
  <c r="F35" i="29"/>
  <c r="E35" i="29"/>
  <c r="D35" i="29"/>
  <c r="R34" i="29"/>
  <c r="Q34" i="29"/>
  <c r="P34" i="29"/>
  <c r="L34" i="29"/>
  <c r="J34" i="29"/>
  <c r="I34" i="29"/>
  <c r="H34" i="29"/>
  <c r="F34" i="29"/>
  <c r="R33" i="29"/>
  <c r="P33" i="29"/>
  <c r="O33" i="29"/>
  <c r="M33" i="29"/>
  <c r="L33" i="29"/>
  <c r="I33" i="29"/>
  <c r="G33" i="29"/>
  <c r="E33" i="29"/>
  <c r="D33" i="29"/>
  <c r="R32" i="29"/>
  <c r="Q32" i="29"/>
  <c r="O32" i="29"/>
  <c r="L32" i="29"/>
  <c r="K32" i="29"/>
  <c r="J32" i="29"/>
  <c r="I32" i="29"/>
  <c r="F32" i="29"/>
  <c r="D32" i="29"/>
  <c r="R31" i="29"/>
  <c r="Q31" i="29"/>
  <c r="P31" i="29"/>
  <c r="O31" i="29"/>
  <c r="N31" i="29"/>
  <c r="K31" i="29"/>
  <c r="I31" i="29"/>
  <c r="H31" i="29"/>
  <c r="G31" i="29"/>
  <c r="F31" i="29"/>
  <c r="Q30" i="29"/>
  <c r="O30" i="29"/>
  <c r="N30" i="29"/>
  <c r="M30" i="29"/>
  <c r="L30" i="29"/>
  <c r="H30" i="29"/>
  <c r="F30" i="29"/>
  <c r="E30" i="29"/>
  <c r="D30" i="29"/>
  <c r="Q29" i="29"/>
  <c r="N29" i="29"/>
  <c r="M29" i="29"/>
  <c r="L29" i="29"/>
  <c r="K29" i="29"/>
  <c r="I29" i="29"/>
  <c r="H29" i="29"/>
  <c r="E29" i="29"/>
  <c r="D29" i="29"/>
  <c r="R28" i="29"/>
  <c r="P28" i="29"/>
  <c r="O28" i="29"/>
  <c r="N28" i="29"/>
  <c r="K28" i="29"/>
  <c r="H28" i="29"/>
  <c r="G28" i="29"/>
  <c r="F28" i="29"/>
  <c r="E28" i="29"/>
  <c r="Q27" i="29"/>
  <c r="N27" i="29"/>
  <c r="M27" i="29"/>
  <c r="L27" i="29"/>
  <c r="K27" i="29"/>
  <c r="G27" i="29"/>
  <c r="F27" i="29"/>
  <c r="E27" i="29"/>
  <c r="D27" i="29"/>
  <c r="R26" i="29"/>
  <c r="Q26" i="29"/>
  <c r="P26" i="29"/>
  <c r="M26" i="29"/>
  <c r="K26" i="29"/>
  <c r="J26" i="29"/>
  <c r="I26" i="29"/>
  <c r="H26" i="29"/>
  <c r="D26" i="29"/>
  <c r="Q25" i="29"/>
  <c r="P25" i="29"/>
  <c r="O25" i="29"/>
  <c r="N25" i="29"/>
  <c r="M25" i="29"/>
  <c r="K25" i="29"/>
  <c r="I25" i="29"/>
  <c r="H25" i="29"/>
  <c r="G25" i="29"/>
  <c r="F25" i="29"/>
  <c r="E25" i="29"/>
  <c r="R24" i="29"/>
  <c r="P24" i="29"/>
  <c r="O24" i="29"/>
  <c r="N24" i="29"/>
  <c r="M24" i="29"/>
  <c r="L24" i="29"/>
  <c r="J24" i="29"/>
  <c r="H24" i="29"/>
  <c r="G24" i="29"/>
  <c r="F24" i="29"/>
  <c r="E24" i="29"/>
  <c r="D24" i="29"/>
  <c r="Q23" i="29"/>
  <c r="O23" i="29"/>
  <c r="N23" i="29"/>
  <c r="M23" i="29"/>
  <c r="L23" i="29"/>
  <c r="K23" i="29"/>
  <c r="I23" i="29"/>
  <c r="G23" i="29"/>
  <c r="F23" i="29"/>
  <c r="E23" i="29"/>
  <c r="D23" i="29"/>
  <c r="R22" i="29"/>
  <c r="Q22" i="29"/>
  <c r="P22" i="29"/>
  <c r="O22" i="29"/>
  <c r="N22" i="29"/>
  <c r="M22" i="29"/>
  <c r="L22" i="29"/>
  <c r="J22" i="29"/>
  <c r="I22" i="29"/>
  <c r="G22" i="29"/>
  <c r="E22" i="29"/>
  <c r="D22" i="29"/>
  <c r="Q21" i="29"/>
  <c r="P21" i="29"/>
  <c r="O21" i="29"/>
  <c r="N21" i="29"/>
  <c r="M21" i="29"/>
  <c r="L21" i="29"/>
  <c r="K21" i="29"/>
  <c r="I21" i="29"/>
  <c r="H21" i="29"/>
  <c r="G21" i="29"/>
  <c r="F21" i="29"/>
  <c r="D21" i="29"/>
  <c r="P20" i="29"/>
  <c r="O20" i="29"/>
  <c r="N20" i="29"/>
  <c r="M20" i="29"/>
  <c r="L20" i="29"/>
  <c r="K20" i="29"/>
  <c r="J20" i="29"/>
  <c r="G20" i="29"/>
  <c r="F20" i="29"/>
  <c r="E20" i="29"/>
  <c r="D20" i="29"/>
  <c r="R19" i="29"/>
  <c r="O19" i="29"/>
  <c r="M19" i="29"/>
  <c r="L19" i="29"/>
  <c r="K19" i="29"/>
  <c r="J19" i="29"/>
  <c r="F19" i="29"/>
  <c r="E19" i="29"/>
  <c r="D19" i="29"/>
  <c r="R18" i="29"/>
  <c r="Q18" i="29"/>
  <c r="P18" i="29"/>
  <c r="L18" i="29"/>
  <c r="K18" i="29"/>
  <c r="J18" i="29"/>
  <c r="I18" i="29"/>
  <c r="H18" i="29"/>
  <c r="F18" i="29"/>
  <c r="D18" i="29"/>
  <c r="R17" i="29"/>
  <c r="Q17" i="29"/>
  <c r="P17" i="29"/>
  <c r="O17" i="29"/>
  <c r="M17" i="29"/>
  <c r="L17" i="29"/>
  <c r="I17" i="29"/>
  <c r="H17" i="29"/>
  <c r="G17" i="29"/>
  <c r="D17" i="29"/>
  <c r="R16" i="29"/>
  <c r="P16" i="29"/>
  <c r="O16" i="29"/>
  <c r="L16" i="29"/>
  <c r="K16" i="29"/>
  <c r="J16" i="29"/>
  <c r="I16" i="29"/>
  <c r="H16" i="29"/>
  <c r="G16" i="29"/>
  <c r="F16" i="29"/>
  <c r="R15" i="29"/>
  <c r="Q15" i="29"/>
  <c r="O15" i="29"/>
  <c r="K15" i="29"/>
  <c r="I15" i="29"/>
  <c r="G15" i="29"/>
  <c r="F15" i="29"/>
  <c r="R14" i="29"/>
  <c r="P14" i="29"/>
  <c r="O14" i="29"/>
  <c r="N14" i="29"/>
  <c r="M14" i="29"/>
  <c r="L14" i="29"/>
  <c r="J14" i="29"/>
  <c r="H14" i="29"/>
  <c r="F14" i="29"/>
  <c r="E14" i="29"/>
  <c r="D14" i="29"/>
  <c r="Q13" i="29"/>
  <c r="N13" i="29"/>
  <c r="M13" i="29"/>
  <c r="L13" i="29"/>
  <c r="K13" i="29"/>
  <c r="I13" i="29"/>
  <c r="H13" i="29"/>
  <c r="F13" i="29"/>
  <c r="E13" i="29"/>
  <c r="R12" i="29"/>
  <c r="P12" i="29"/>
  <c r="O12" i="29"/>
  <c r="N12" i="29"/>
  <c r="L12" i="29"/>
  <c r="K12" i="29"/>
  <c r="H12" i="29"/>
  <c r="G12" i="29"/>
  <c r="F12" i="29"/>
  <c r="E12" i="29"/>
  <c r="D12" i="29"/>
  <c r="Q11" i="29"/>
  <c r="N11" i="29"/>
  <c r="M11" i="29"/>
  <c r="L11" i="29"/>
  <c r="K11" i="29"/>
  <c r="I11" i="29"/>
  <c r="G11" i="29"/>
  <c r="F11" i="29"/>
  <c r="E11" i="29"/>
  <c r="D11" i="29"/>
  <c r="F3" i="28"/>
  <c r="R10" i="29"/>
  <c r="N10" i="29"/>
  <c r="L10" i="29"/>
  <c r="K10" i="29"/>
  <c r="J10" i="29"/>
  <c r="I10" i="29"/>
  <c r="F10" i="29"/>
  <c r="E10" i="29"/>
  <c r="D10" i="29"/>
  <c r="G3" i="28"/>
  <c r="R9" i="29"/>
  <c r="Q9" i="29"/>
  <c r="P9" i="29"/>
  <c r="O9" i="29"/>
  <c r="M9" i="29"/>
  <c r="K9" i="29"/>
  <c r="J9" i="29"/>
  <c r="I9" i="29"/>
  <c r="H9" i="29"/>
  <c r="G9" i="29"/>
  <c r="E9" i="29"/>
  <c r="R8" i="29"/>
  <c r="Q8" i="29"/>
  <c r="P8" i="29"/>
  <c r="O8" i="29"/>
  <c r="N8" i="29"/>
  <c r="K8" i="29"/>
  <c r="I8" i="29"/>
  <c r="H8" i="29"/>
  <c r="G8" i="29"/>
  <c r="F8" i="29"/>
  <c r="R7" i="29"/>
  <c r="Q7" i="29"/>
  <c r="O7" i="29"/>
  <c r="N7" i="29"/>
  <c r="M7" i="29"/>
  <c r="K7" i="29"/>
  <c r="J7" i="29"/>
  <c r="I7" i="29"/>
  <c r="G7" i="29"/>
  <c r="F7" i="29"/>
  <c r="E7" i="29"/>
  <c r="R6" i="29"/>
  <c r="Q6" i="29"/>
  <c r="P6" i="29"/>
  <c r="N6" i="29"/>
  <c r="L6" i="29"/>
  <c r="J6" i="29"/>
  <c r="I6" i="29"/>
  <c r="H6" i="29"/>
  <c r="F6" i="29"/>
  <c r="Q5" i="29"/>
  <c r="P5" i="29"/>
  <c r="O5" i="29"/>
  <c r="N5" i="29"/>
  <c r="M5" i="29"/>
  <c r="K5" i="29"/>
  <c r="H5" i="29"/>
  <c r="G5" i="29"/>
  <c r="F5" i="29"/>
  <c r="E5" i="29"/>
  <c r="R4" i="29"/>
  <c r="P4" i="29"/>
  <c r="N4" i="29"/>
  <c r="M4" i="29"/>
  <c r="L4" i="29"/>
  <c r="K4" i="29"/>
  <c r="J4" i="29"/>
  <c r="G4" i="29"/>
  <c r="E4" i="29"/>
  <c r="D4" i="29"/>
  <c r="D3" i="28"/>
  <c r="R3" i="29"/>
  <c r="N3" i="29"/>
  <c r="M3" i="29"/>
  <c r="L3" i="29"/>
  <c r="K3" i="29"/>
  <c r="J3" i="29"/>
  <c r="I3" i="29"/>
  <c r="E3" i="29"/>
  <c r="D3" i="29"/>
  <c r="I3" i="28"/>
  <c r="E3" i="28"/>
  <c r="X3" i="28"/>
  <c r="Q2" i="29"/>
  <c r="M2" i="29"/>
  <c r="L2" i="29"/>
  <c r="K2" i="29"/>
  <c r="J2" i="29"/>
  <c r="I2" i="29"/>
  <c r="H2" i="29"/>
  <c r="D2" i="29"/>
  <c r="X87" i="26"/>
  <c r="W87" i="26"/>
  <c r="V87" i="26"/>
  <c r="U87" i="26"/>
  <c r="T87" i="26"/>
  <c r="S87" i="26"/>
  <c r="M36" i="27" s="1"/>
  <c r="R87" i="26"/>
  <c r="Q87" i="26"/>
  <c r="P87" i="26"/>
  <c r="O87" i="26"/>
  <c r="N87" i="26"/>
  <c r="M87" i="26"/>
  <c r="L87" i="26"/>
  <c r="K87" i="26"/>
  <c r="E36" i="27" s="1"/>
  <c r="J87" i="26"/>
  <c r="I87" i="26"/>
  <c r="H87" i="26"/>
  <c r="G87" i="26"/>
  <c r="F87" i="26"/>
  <c r="E87" i="26"/>
  <c r="D87" i="26"/>
  <c r="D86" i="26"/>
  <c r="D85" i="26"/>
  <c r="X84" i="26"/>
  <c r="W84" i="26"/>
  <c r="V84" i="26"/>
  <c r="U84" i="26"/>
  <c r="T84" i="26"/>
  <c r="S84" i="26"/>
  <c r="R84" i="26"/>
  <c r="L35" i="27" s="1"/>
  <c r="Q84" i="26"/>
  <c r="P84" i="26"/>
  <c r="O84" i="26"/>
  <c r="N84" i="26"/>
  <c r="M84" i="26"/>
  <c r="L84" i="26"/>
  <c r="K84" i="26"/>
  <c r="J84" i="26"/>
  <c r="D35" i="27" s="1"/>
  <c r="I84" i="26"/>
  <c r="H84" i="26"/>
  <c r="G84" i="26"/>
  <c r="F84" i="26"/>
  <c r="E84" i="26"/>
  <c r="X83" i="26"/>
  <c r="W83" i="26"/>
  <c r="V83" i="26"/>
  <c r="P34" i="27" s="1"/>
  <c r="U83" i="26"/>
  <c r="T83" i="26"/>
  <c r="S83" i="26"/>
  <c r="R83" i="26"/>
  <c r="Q83" i="26"/>
  <c r="P83" i="26"/>
  <c r="O83" i="26"/>
  <c r="N83" i="26"/>
  <c r="H34" i="27" s="1"/>
  <c r="M83" i="26"/>
  <c r="L83" i="26"/>
  <c r="K83" i="26"/>
  <c r="J83" i="26"/>
  <c r="I83" i="26"/>
  <c r="H83" i="26"/>
  <c r="G83" i="26"/>
  <c r="F83" i="26"/>
  <c r="E83" i="26"/>
  <c r="D83" i="26"/>
  <c r="X82" i="26"/>
  <c r="W82" i="26"/>
  <c r="V82" i="26"/>
  <c r="U82" i="26"/>
  <c r="T82" i="26"/>
  <c r="S82" i="26"/>
  <c r="M33" i="27" s="1"/>
  <c r="R82" i="26"/>
  <c r="Q82" i="26"/>
  <c r="P82" i="26"/>
  <c r="O82" i="26"/>
  <c r="N82" i="26"/>
  <c r="M82" i="26"/>
  <c r="L82" i="26"/>
  <c r="K82" i="26"/>
  <c r="E33" i="27" s="1"/>
  <c r="J82" i="26"/>
  <c r="I82" i="26"/>
  <c r="H82" i="26"/>
  <c r="G82" i="26"/>
  <c r="F82" i="26"/>
  <c r="E82" i="26"/>
  <c r="D82" i="26"/>
  <c r="X81" i="26"/>
  <c r="R32" i="27" s="1"/>
  <c r="W81" i="26"/>
  <c r="V81" i="26"/>
  <c r="U81" i="26"/>
  <c r="T81" i="26"/>
  <c r="S81" i="26"/>
  <c r="R81" i="26"/>
  <c r="Q81" i="26"/>
  <c r="P81" i="26"/>
  <c r="J32" i="27" s="1"/>
  <c r="O81" i="26"/>
  <c r="N81" i="26"/>
  <c r="M81" i="26"/>
  <c r="L81" i="26"/>
  <c r="K81" i="26"/>
  <c r="J81" i="26"/>
  <c r="I81" i="26"/>
  <c r="H81" i="26"/>
  <c r="G81" i="26"/>
  <c r="F81" i="26"/>
  <c r="E81" i="26"/>
  <c r="D81" i="26"/>
  <c r="X80" i="26"/>
  <c r="W80" i="26"/>
  <c r="V80" i="26"/>
  <c r="U80" i="26"/>
  <c r="O31" i="27" s="1"/>
  <c r="T80" i="26"/>
  <c r="S80" i="26"/>
  <c r="R80" i="26"/>
  <c r="Q80" i="26"/>
  <c r="P80" i="26"/>
  <c r="O80" i="26"/>
  <c r="N80" i="26"/>
  <c r="M80" i="26"/>
  <c r="G31" i="27" s="1"/>
  <c r="L80" i="26"/>
  <c r="K80" i="26"/>
  <c r="J80" i="26"/>
  <c r="I80" i="26"/>
  <c r="H80" i="26"/>
  <c r="G80" i="26"/>
  <c r="F80" i="26"/>
  <c r="E80" i="26"/>
  <c r="D80" i="26"/>
  <c r="X79" i="26"/>
  <c r="W79" i="26"/>
  <c r="V79" i="26"/>
  <c r="U79" i="26"/>
  <c r="T79" i="26"/>
  <c r="S79" i="26"/>
  <c r="R79" i="26"/>
  <c r="L30" i="27" s="1"/>
  <c r="Q79" i="26"/>
  <c r="P79" i="26"/>
  <c r="O79" i="26"/>
  <c r="N79" i="26"/>
  <c r="M79" i="26"/>
  <c r="L79" i="26"/>
  <c r="K79" i="26"/>
  <c r="J79" i="26"/>
  <c r="D30" i="27" s="1"/>
  <c r="I79" i="26"/>
  <c r="H79" i="26"/>
  <c r="G79" i="26"/>
  <c r="F79" i="26"/>
  <c r="E79" i="26"/>
  <c r="D79" i="26"/>
  <c r="D78" i="26"/>
  <c r="D77" i="26"/>
  <c r="X76" i="26"/>
  <c r="W76" i="26"/>
  <c r="V76" i="26"/>
  <c r="U76" i="26"/>
  <c r="T76" i="26"/>
  <c r="S76" i="26"/>
  <c r="R76" i="26"/>
  <c r="Q76" i="26"/>
  <c r="K29" i="27" s="1"/>
  <c r="P76" i="26"/>
  <c r="O76" i="26"/>
  <c r="N76" i="26"/>
  <c r="M76" i="26"/>
  <c r="L76" i="26"/>
  <c r="K76" i="26"/>
  <c r="J76" i="26"/>
  <c r="I76" i="26"/>
  <c r="H76" i="26"/>
  <c r="G76" i="26"/>
  <c r="F76" i="26"/>
  <c r="E76" i="26"/>
  <c r="X75" i="26"/>
  <c r="W75" i="26"/>
  <c r="V75" i="26"/>
  <c r="U75" i="26"/>
  <c r="O28" i="27" s="1"/>
  <c r="T75" i="26"/>
  <c r="S75" i="26"/>
  <c r="R75" i="26"/>
  <c r="Q75" i="26"/>
  <c r="P75" i="26"/>
  <c r="O75" i="26"/>
  <c r="N75" i="26"/>
  <c r="M75" i="26"/>
  <c r="G28" i="27" s="1"/>
  <c r="L75" i="26"/>
  <c r="K75" i="26"/>
  <c r="J75" i="26"/>
  <c r="I75" i="26"/>
  <c r="H75" i="26"/>
  <c r="G75" i="26"/>
  <c r="F75" i="26"/>
  <c r="E75" i="26"/>
  <c r="D75" i="26"/>
  <c r="X74" i="26"/>
  <c r="W74" i="26"/>
  <c r="V74" i="26"/>
  <c r="U74" i="26"/>
  <c r="T74" i="26"/>
  <c r="S74" i="26"/>
  <c r="R74" i="26"/>
  <c r="L27" i="27" s="1"/>
  <c r="Q74" i="26"/>
  <c r="P74" i="26"/>
  <c r="O74" i="26"/>
  <c r="N74" i="26"/>
  <c r="M74" i="26"/>
  <c r="L74" i="26"/>
  <c r="K74" i="26"/>
  <c r="J74" i="26"/>
  <c r="D27" i="27" s="1"/>
  <c r="I74" i="26"/>
  <c r="H74" i="26"/>
  <c r="G74" i="26"/>
  <c r="F74" i="26"/>
  <c r="E74" i="26"/>
  <c r="D74" i="26"/>
  <c r="X73" i="26"/>
  <c r="W73" i="26"/>
  <c r="V73" i="26"/>
  <c r="U73" i="26"/>
  <c r="T73" i="26"/>
  <c r="S73" i="26"/>
  <c r="R73" i="26"/>
  <c r="Q73" i="26"/>
  <c r="P73" i="26"/>
  <c r="O73" i="26"/>
  <c r="N73" i="26"/>
  <c r="M73" i="26"/>
  <c r="L73" i="26"/>
  <c r="K73" i="26"/>
  <c r="J73" i="26"/>
  <c r="I73" i="26"/>
  <c r="H73" i="26"/>
  <c r="G73" i="26"/>
  <c r="F73" i="26"/>
  <c r="E73" i="26"/>
  <c r="D73" i="26"/>
  <c r="X72" i="26"/>
  <c r="W72" i="26"/>
  <c r="V72" i="26"/>
  <c r="U72" i="26"/>
  <c r="T72" i="26"/>
  <c r="N25" i="27" s="1"/>
  <c r="S72" i="26"/>
  <c r="R72" i="26"/>
  <c r="Q72" i="26"/>
  <c r="P72" i="26"/>
  <c r="O72" i="26"/>
  <c r="N72" i="26"/>
  <c r="M72" i="26"/>
  <c r="L72" i="26"/>
  <c r="F25" i="27" s="1"/>
  <c r="K72" i="26"/>
  <c r="J72" i="26"/>
  <c r="I72" i="26"/>
  <c r="H72" i="26"/>
  <c r="G72" i="26"/>
  <c r="F72" i="26"/>
  <c r="E72" i="26"/>
  <c r="D72" i="26"/>
  <c r="D71" i="26"/>
  <c r="D70" i="26"/>
  <c r="X69" i="26"/>
  <c r="W69" i="26"/>
  <c r="V69" i="26"/>
  <c r="U69" i="26"/>
  <c r="T69" i="26"/>
  <c r="S69" i="26"/>
  <c r="M24" i="27" s="1"/>
  <c r="R69" i="26"/>
  <c r="Q69" i="26"/>
  <c r="P69" i="26"/>
  <c r="O69" i="26"/>
  <c r="N69" i="26"/>
  <c r="M69" i="26"/>
  <c r="L69" i="26"/>
  <c r="K69" i="26"/>
  <c r="E24" i="27" s="1"/>
  <c r="J69" i="26"/>
  <c r="I69" i="26"/>
  <c r="H69" i="26"/>
  <c r="G69" i="26"/>
  <c r="F69" i="26"/>
  <c r="E69" i="26"/>
  <c r="D68" i="26"/>
  <c r="D67" i="26"/>
  <c r="D66" i="26"/>
  <c r="X65" i="26"/>
  <c r="W65" i="26"/>
  <c r="V65" i="26"/>
  <c r="U65" i="26"/>
  <c r="T65" i="26"/>
  <c r="S65" i="26"/>
  <c r="R65" i="26"/>
  <c r="L23" i="27" s="1"/>
  <c r="Q65" i="26"/>
  <c r="P65" i="26"/>
  <c r="O65" i="26"/>
  <c r="N65" i="26"/>
  <c r="M65" i="26"/>
  <c r="L65" i="26"/>
  <c r="K65" i="26"/>
  <c r="J65" i="26"/>
  <c r="D23" i="27" s="1"/>
  <c r="I65" i="26"/>
  <c r="H65" i="26"/>
  <c r="G65" i="26"/>
  <c r="F65" i="26"/>
  <c r="E65" i="26"/>
  <c r="X64" i="26"/>
  <c r="W64" i="26"/>
  <c r="V64" i="26"/>
  <c r="P22" i="27" s="1"/>
  <c r="U64" i="26"/>
  <c r="T64" i="26"/>
  <c r="S64" i="26"/>
  <c r="R64" i="26"/>
  <c r="Q64" i="26"/>
  <c r="P64" i="26"/>
  <c r="O64" i="26"/>
  <c r="N64" i="26"/>
  <c r="H22" i="27" s="1"/>
  <c r="M64" i="26"/>
  <c r="L64" i="26"/>
  <c r="K64" i="26"/>
  <c r="J64" i="26"/>
  <c r="I64" i="26"/>
  <c r="H64" i="26"/>
  <c r="G64" i="26"/>
  <c r="F64" i="26"/>
  <c r="E64" i="26"/>
  <c r="D64" i="26"/>
  <c r="X63" i="26"/>
  <c r="W63" i="26"/>
  <c r="V63" i="26"/>
  <c r="U63" i="26"/>
  <c r="T63" i="26"/>
  <c r="S63" i="26"/>
  <c r="M21" i="27" s="1"/>
  <c r="R63" i="26"/>
  <c r="Q63" i="26"/>
  <c r="P63" i="26"/>
  <c r="O63" i="26"/>
  <c r="N63" i="26"/>
  <c r="M63" i="26"/>
  <c r="L63" i="26"/>
  <c r="K63" i="26"/>
  <c r="E21" i="27" s="1"/>
  <c r="J63" i="26"/>
  <c r="I63" i="26"/>
  <c r="H63" i="26"/>
  <c r="G63" i="26"/>
  <c r="F63" i="26"/>
  <c r="E63" i="26"/>
  <c r="D63" i="26"/>
  <c r="X62" i="26"/>
  <c r="R20" i="27" s="1"/>
  <c r="W62" i="26"/>
  <c r="V62" i="26"/>
  <c r="U62" i="26"/>
  <c r="T62" i="26"/>
  <c r="S62" i="26"/>
  <c r="R62" i="26"/>
  <c r="Q62" i="26"/>
  <c r="P62" i="26"/>
  <c r="J20" i="27" s="1"/>
  <c r="O62" i="26"/>
  <c r="N62" i="26"/>
  <c r="M62" i="26"/>
  <c r="L62" i="26"/>
  <c r="K62" i="26"/>
  <c r="J62" i="26"/>
  <c r="I62" i="26"/>
  <c r="H62" i="26"/>
  <c r="G62" i="26"/>
  <c r="F62" i="26"/>
  <c r="E62" i="26"/>
  <c r="D62" i="26"/>
  <c r="I61" i="26"/>
  <c r="H61" i="26"/>
  <c r="G61" i="26"/>
  <c r="F61" i="26"/>
  <c r="E61" i="26"/>
  <c r="D61" i="26"/>
  <c r="I60" i="26"/>
  <c r="H60" i="26"/>
  <c r="G60" i="26"/>
  <c r="F60" i="26"/>
  <c r="E60" i="26"/>
  <c r="D60" i="26"/>
  <c r="X59" i="26"/>
  <c r="W59" i="26"/>
  <c r="V59" i="26"/>
  <c r="U59" i="26"/>
  <c r="T59" i="26"/>
  <c r="S59" i="26"/>
  <c r="R59" i="26"/>
  <c r="Q59" i="26"/>
  <c r="K19" i="27" s="1"/>
  <c r="P59" i="26"/>
  <c r="O59" i="26"/>
  <c r="N59" i="26"/>
  <c r="M59" i="26"/>
  <c r="L59" i="26"/>
  <c r="K59" i="26"/>
  <c r="J59" i="26"/>
  <c r="X58" i="26"/>
  <c r="R18" i="27" s="1"/>
  <c r="W58" i="26"/>
  <c r="V58" i="26"/>
  <c r="U58" i="26"/>
  <c r="T58" i="26"/>
  <c r="S58" i="26"/>
  <c r="R58" i="26"/>
  <c r="Q58" i="26"/>
  <c r="P58" i="26"/>
  <c r="J18" i="27" s="1"/>
  <c r="O58" i="26"/>
  <c r="N58" i="26"/>
  <c r="M58" i="26"/>
  <c r="L58" i="26"/>
  <c r="K58" i="26"/>
  <c r="J58" i="26"/>
  <c r="I58" i="26"/>
  <c r="H58" i="26"/>
  <c r="G58" i="26"/>
  <c r="F58" i="26"/>
  <c r="E58" i="26"/>
  <c r="D58" i="26"/>
  <c r="X57" i="26"/>
  <c r="W57" i="26"/>
  <c r="V57" i="26"/>
  <c r="U57" i="26"/>
  <c r="O17" i="27" s="1"/>
  <c r="T57" i="26"/>
  <c r="S57" i="26"/>
  <c r="R57" i="26"/>
  <c r="Q57" i="26"/>
  <c r="P57" i="26"/>
  <c r="O57" i="26"/>
  <c r="N57" i="26"/>
  <c r="M57" i="26"/>
  <c r="G17" i="27" s="1"/>
  <c r="L57" i="26"/>
  <c r="K57" i="26"/>
  <c r="J57" i="26"/>
  <c r="I57" i="26"/>
  <c r="H57" i="26"/>
  <c r="G57" i="26"/>
  <c r="F57" i="26"/>
  <c r="E57" i="26"/>
  <c r="D57" i="26"/>
  <c r="D56" i="26"/>
  <c r="D55" i="26"/>
  <c r="X54" i="26"/>
  <c r="W54" i="26"/>
  <c r="V54" i="26"/>
  <c r="U54" i="26"/>
  <c r="T54" i="26"/>
  <c r="N16" i="27" s="1"/>
  <c r="S54" i="26"/>
  <c r="R54" i="26"/>
  <c r="Q54" i="26"/>
  <c r="P54" i="26"/>
  <c r="O54" i="26"/>
  <c r="N54" i="26"/>
  <c r="M54" i="26"/>
  <c r="L54" i="26"/>
  <c r="F16" i="27" s="1"/>
  <c r="K54" i="26"/>
  <c r="J54" i="26"/>
  <c r="I54" i="26"/>
  <c r="H54" i="26"/>
  <c r="G54" i="26"/>
  <c r="F54" i="26"/>
  <c r="E54" i="26"/>
  <c r="X53" i="26"/>
  <c r="R15" i="27" s="1"/>
  <c r="W53" i="26"/>
  <c r="V53" i="26"/>
  <c r="U53" i="26"/>
  <c r="T53" i="26"/>
  <c r="S53" i="26"/>
  <c r="R53" i="26"/>
  <c r="Q53" i="26"/>
  <c r="P53" i="26"/>
  <c r="J15" i="27" s="1"/>
  <c r="O53" i="26"/>
  <c r="N53" i="26"/>
  <c r="M53" i="26"/>
  <c r="L53" i="26"/>
  <c r="K53" i="26"/>
  <c r="J53" i="26"/>
  <c r="I53" i="26"/>
  <c r="H53" i="26"/>
  <c r="H3" i="26" s="1"/>
  <c r="G53" i="26"/>
  <c r="F53" i="26"/>
  <c r="E53" i="26"/>
  <c r="D53" i="26"/>
  <c r="H52" i="26"/>
  <c r="G52" i="26"/>
  <c r="F52" i="26"/>
  <c r="E52" i="26"/>
  <c r="D52" i="26"/>
  <c r="H51" i="26"/>
  <c r="G51" i="26"/>
  <c r="F51" i="26"/>
  <c r="E51" i="26"/>
  <c r="D51" i="26"/>
  <c r="X50" i="26"/>
  <c r="W50" i="26"/>
  <c r="Q14" i="27" s="1"/>
  <c r="V50" i="26"/>
  <c r="U50" i="26"/>
  <c r="T50" i="26"/>
  <c r="S50" i="26"/>
  <c r="R50" i="26"/>
  <c r="Q50" i="26"/>
  <c r="P50" i="26"/>
  <c r="O50" i="26"/>
  <c r="I14" i="27" s="1"/>
  <c r="N50" i="26"/>
  <c r="M50" i="26"/>
  <c r="L50" i="26"/>
  <c r="K50" i="26"/>
  <c r="J50" i="26"/>
  <c r="I50" i="26"/>
  <c r="D49" i="26"/>
  <c r="D48" i="26"/>
  <c r="D47" i="26"/>
  <c r="X46" i="26"/>
  <c r="W46" i="26"/>
  <c r="V46" i="26"/>
  <c r="U46" i="26"/>
  <c r="T46" i="26"/>
  <c r="S46" i="26"/>
  <c r="R46" i="26"/>
  <c r="Q46" i="26"/>
  <c r="P46" i="26"/>
  <c r="O46" i="26"/>
  <c r="N46" i="26"/>
  <c r="M46" i="26"/>
  <c r="L46" i="26"/>
  <c r="K46" i="26"/>
  <c r="J46" i="26"/>
  <c r="I46" i="26"/>
  <c r="H46" i="26"/>
  <c r="G46" i="26"/>
  <c r="F46" i="26"/>
  <c r="E46" i="26"/>
  <c r="H45" i="26"/>
  <c r="G45" i="26"/>
  <c r="F45" i="26"/>
  <c r="E45" i="26"/>
  <c r="D45" i="26"/>
  <c r="H44" i="26"/>
  <c r="G44" i="26"/>
  <c r="F44" i="26"/>
  <c r="E44" i="26"/>
  <c r="D44" i="26"/>
  <c r="X43" i="26"/>
  <c r="W43" i="26"/>
  <c r="V43" i="26"/>
  <c r="U43" i="26"/>
  <c r="T43" i="26"/>
  <c r="S43" i="26"/>
  <c r="R43" i="26"/>
  <c r="Q43" i="26"/>
  <c r="P43" i="26"/>
  <c r="O43" i="26"/>
  <c r="N43" i="26"/>
  <c r="M43" i="26"/>
  <c r="L43" i="26"/>
  <c r="K43" i="26"/>
  <c r="J43" i="26"/>
  <c r="I43" i="26"/>
  <c r="D42" i="26"/>
  <c r="D41" i="26"/>
  <c r="D40" i="26"/>
  <c r="D39" i="26"/>
  <c r="D38" i="26"/>
  <c r="X37" i="26"/>
  <c r="W37" i="26"/>
  <c r="V37" i="26"/>
  <c r="U37" i="26"/>
  <c r="O11" i="27" s="1"/>
  <c r="T37" i="26"/>
  <c r="S37" i="26"/>
  <c r="R37" i="26"/>
  <c r="Q37" i="26"/>
  <c r="P37" i="26"/>
  <c r="O37" i="26"/>
  <c r="N37" i="26"/>
  <c r="M37" i="26"/>
  <c r="G11" i="27" s="1"/>
  <c r="L37" i="26"/>
  <c r="K37" i="26"/>
  <c r="J37" i="26"/>
  <c r="I37" i="26"/>
  <c r="H37" i="26"/>
  <c r="G37" i="26"/>
  <c r="F37" i="26"/>
  <c r="E37" i="26"/>
  <c r="H36" i="26"/>
  <c r="G36" i="26"/>
  <c r="F36" i="26"/>
  <c r="E36" i="26"/>
  <c r="D36" i="26"/>
  <c r="H35" i="26"/>
  <c r="G35" i="26"/>
  <c r="F35" i="26"/>
  <c r="F3" i="26" s="1"/>
  <c r="E35" i="26"/>
  <c r="D35" i="26"/>
  <c r="X34" i="26"/>
  <c r="W34" i="26"/>
  <c r="V34" i="26"/>
  <c r="U34" i="26"/>
  <c r="T34" i="26"/>
  <c r="S34" i="26"/>
  <c r="M10" i="27" s="1"/>
  <c r="R34" i="26"/>
  <c r="Q34" i="26"/>
  <c r="P34" i="26"/>
  <c r="O34" i="26"/>
  <c r="N34" i="26"/>
  <c r="M34" i="26"/>
  <c r="L34" i="26"/>
  <c r="K34" i="26"/>
  <c r="E10" i="27" s="1"/>
  <c r="J34" i="26"/>
  <c r="I34" i="26"/>
  <c r="G33" i="26"/>
  <c r="F33" i="26"/>
  <c r="E33" i="26"/>
  <c r="D33" i="26"/>
  <c r="D32" i="26"/>
  <c r="G31" i="26"/>
  <c r="G3" i="26" s="1"/>
  <c r="F31" i="26"/>
  <c r="E31" i="26"/>
  <c r="D31" i="26"/>
  <c r="X30" i="26"/>
  <c r="W30" i="26"/>
  <c r="V30" i="26"/>
  <c r="U30" i="26"/>
  <c r="T30" i="26"/>
  <c r="T3" i="26" s="1"/>
  <c r="S30" i="26"/>
  <c r="R30" i="26"/>
  <c r="Q30" i="26"/>
  <c r="P30" i="26"/>
  <c r="O30" i="26"/>
  <c r="N30" i="26"/>
  <c r="M30" i="26"/>
  <c r="L30" i="26"/>
  <c r="K30" i="26"/>
  <c r="J30" i="26"/>
  <c r="I30" i="26"/>
  <c r="H30" i="26"/>
  <c r="X29" i="26"/>
  <c r="W29" i="26"/>
  <c r="V29" i="26"/>
  <c r="U29" i="26"/>
  <c r="T29" i="26"/>
  <c r="S29" i="26"/>
  <c r="R29" i="26"/>
  <c r="Q29" i="26"/>
  <c r="P29" i="26"/>
  <c r="O29" i="26"/>
  <c r="N29" i="26"/>
  <c r="M29" i="26"/>
  <c r="L29" i="26"/>
  <c r="K29" i="26"/>
  <c r="J29" i="26"/>
  <c r="I29" i="26"/>
  <c r="H29" i="26"/>
  <c r="G29" i="26"/>
  <c r="F29" i="26"/>
  <c r="E29" i="26"/>
  <c r="D29" i="26"/>
  <c r="I28" i="26"/>
  <c r="H28" i="26"/>
  <c r="G28" i="26"/>
  <c r="F28" i="26"/>
  <c r="E28" i="26"/>
  <c r="D28" i="26"/>
  <c r="I27" i="26"/>
  <c r="H27" i="26"/>
  <c r="G27" i="26"/>
  <c r="F27" i="26"/>
  <c r="E27" i="26"/>
  <c r="D27" i="26"/>
  <c r="X26" i="26"/>
  <c r="W26" i="26"/>
  <c r="V26" i="26"/>
  <c r="P7" i="27" s="1"/>
  <c r="U26" i="26"/>
  <c r="T26" i="26"/>
  <c r="S26" i="26"/>
  <c r="R26" i="26"/>
  <c r="Q26" i="26"/>
  <c r="P26" i="26"/>
  <c r="O26" i="26"/>
  <c r="N26" i="26"/>
  <c r="H7" i="27" s="1"/>
  <c r="M26" i="26"/>
  <c r="L26" i="26"/>
  <c r="K26" i="26"/>
  <c r="J26" i="26"/>
  <c r="X25" i="26"/>
  <c r="W25" i="26"/>
  <c r="V25" i="26"/>
  <c r="U25" i="26"/>
  <c r="U3" i="26" s="1"/>
  <c r="T25" i="26"/>
  <c r="S25" i="26"/>
  <c r="R25" i="26"/>
  <c r="Q25" i="26"/>
  <c r="P25" i="26"/>
  <c r="O25" i="26"/>
  <c r="N25" i="26"/>
  <c r="M25" i="26"/>
  <c r="G6" i="27" s="1"/>
  <c r="L25" i="26"/>
  <c r="K25" i="26"/>
  <c r="J25" i="26"/>
  <c r="I25" i="26"/>
  <c r="H25" i="26"/>
  <c r="G25" i="26"/>
  <c r="F25" i="26"/>
  <c r="E25" i="26"/>
  <c r="D25" i="26"/>
  <c r="X24" i="26"/>
  <c r="W24" i="26"/>
  <c r="V24" i="26"/>
  <c r="U24" i="26"/>
  <c r="T24" i="26"/>
  <c r="S24" i="26"/>
  <c r="R24" i="26"/>
  <c r="R3" i="26" s="1"/>
  <c r="Q24" i="26"/>
  <c r="P24" i="26"/>
  <c r="O24" i="26"/>
  <c r="N24" i="26"/>
  <c r="M24" i="26"/>
  <c r="L24" i="26"/>
  <c r="K24" i="26"/>
  <c r="J24" i="26"/>
  <c r="I24" i="26"/>
  <c r="H24" i="26"/>
  <c r="G24" i="26"/>
  <c r="F24" i="26"/>
  <c r="E24" i="26"/>
  <c r="D24" i="26"/>
  <c r="D23" i="26"/>
  <c r="D22" i="26"/>
  <c r="X21" i="26"/>
  <c r="W21" i="26"/>
  <c r="V21" i="26"/>
  <c r="U21" i="26"/>
  <c r="T21" i="26"/>
  <c r="S21" i="26"/>
  <c r="R21" i="26"/>
  <c r="Q21" i="26"/>
  <c r="P21" i="26"/>
  <c r="O21" i="26"/>
  <c r="N21" i="26"/>
  <c r="M21" i="26"/>
  <c r="L21" i="26"/>
  <c r="K21" i="26"/>
  <c r="J21" i="26"/>
  <c r="I21" i="26"/>
  <c r="H21" i="26"/>
  <c r="G21" i="26"/>
  <c r="F21" i="26"/>
  <c r="E21" i="26"/>
  <c r="D20" i="26"/>
  <c r="D19" i="26"/>
  <c r="D18" i="26"/>
  <c r="D17" i="26"/>
  <c r="D16" i="26"/>
  <c r="D15" i="26"/>
  <c r="D14" i="26"/>
  <c r="D13" i="26"/>
  <c r="D12" i="26"/>
  <c r="D11" i="26"/>
  <c r="D10" i="26"/>
  <c r="D9" i="26"/>
  <c r="X8" i="26"/>
  <c r="W8" i="26"/>
  <c r="V8" i="26"/>
  <c r="U8" i="26"/>
  <c r="T8" i="26"/>
  <c r="S8" i="26"/>
  <c r="R8" i="26"/>
  <c r="Q8" i="26"/>
  <c r="K3" i="27" s="1"/>
  <c r="P8" i="26"/>
  <c r="O8" i="26"/>
  <c r="N8" i="26"/>
  <c r="M8" i="26"/>
  <c r="L8" i="26"/>
  <c r="K8" i="26"/>
  <c r="J8" i="26"/>
  <c r="I8" i="26"/>
  <c r="I3" i="26" s="1"/>
  <c r="H8" i="26"/>
  <c r="G8" i="26"/>
  <c r="F8" i="26"/>
  <c r="E8" i="26"/>
  <c r="H7" i="26"/>
  <c r="G7" i="26"/>
  <c r="F7" i="26"/>
  <c r="E7" i="26"/>
  <c r="E3" i="26" s="1"/>
  <c r="D7" i="26"/>
  <c r="D6" i="26"/>
  <c r="D3" i="26" s="1"/>
  <c r="H5" i="26"/>
  <c r="G5" i="26"/>
  <c r="F5" i="26"/>
  <c r="E5" i="26"/>
  <c r="D5" i="26"/>
  <c r="X4" i="26"/>
  <c r="X3" i="26" s="1"/>
  <c r="W4" i="26"/>
  <c r="V4" i="26"/>
  <c r="U4" i="26"/>
  <c r="T4" i="26"/>
  <c r="S4" i="26"/>
  <c r="R4" i="26"/>
  <c r="Q4" i="26"/>
  <c r="P4" i="26"/>
  <c r="J2" i="27" s="1"/>
  <c r="O4" i="26"/>
  <c r="N4" i="26"/>
  <c r="M4" i="26"/>
  <c r="L4" i="26"/>
  <c r="K4" i="26"/>
  <c r="J4" i="26"/>
  <c r="I4" i="26"/>
  <c r="X2" i="26"/>
  <c r="W2" i="26"/>
  <c r="V2" i="26"/>
  <c r="U2" i="26"/>
  <c r="T2" i="26"/>
  <c r="S2" i="26"/>
  <c r="R2" i="26"/>
  <c r="Q2" i="26"/>
  <c r="P2" i="26"/>
  <c r="O2" i="26"/>
  <c r="N2" i="26"/>
  <c r="M2" i="26"/>
  <c r="L2" i="26"/>
  <c r="K2" i="26"/>
  <c r="R38" i="27"/>
  <c r="J38" i="27"/>
  <c r="R36" i="27"/>
  <c r="Q36" i="27"/>
  <c r="P36" i="27"/>
  <c r="O36" i="27"/>
  <c r="N36" i="27"/>
  <c r="L36" i="27"/>
  <c r="K36" i="27"/>
  <c r="J36" i="27"/>
  <c r="I36" i="27"/>
  <c r="H36" i="27"/>
  <c r="G36" i="27"/>
  <c r="F36" i="27"/>
  <c r="D36" i="27"/>
  <c r="R35" i="27"/>
  <c r="Q35" i="27"/>
  <c r="P35" i="27"/>
  <c r="O35" i="27"/>
  <c r="N35" i="27"/>
  <c r="M35" i="27"/>
  <c r="K35" i="27"/>
  <c r="J35" i="27"/>
  <c r="I35" i="27"/>
  <c r="H35" i="27"/>
  <c r="G35" i="27"/>
  <c r="F35" i="27"/>
  <c r="E35" i="27"/>
  <c r="R34" i="27"/>
  <c r="Q34" i="27"/>
  <c r="O34" i="27"/>
  <c r="N34" i="27"/>
  <c r="M34" i="27"/>
  <c r="L34" i="27"/>
  <c r="K34" i="27"/>
  <c r="J34" i="27"/>
  <c r="I34" i="27"/>
  <c r="G34" i="27"/>
  <c r="F34" i="27"/>
  <c r="E34" i="27"/>
  <c r="D34" i="27"/>
  <c r="R33" i="27"/>
  <c r="Q33" i="27"/>
  <c r="P33" i="27"/>
  <c r="O33" i="27"/>
  <c r="N33" i="27"/>
  <c r="L33" i="27"/>
  <c r="K33" i="27"/>
  <c r="J33" i="27"/>
  <c r="I33" i="27"/>
  <c r="H33" i="27"/>
  <c r="G33" i="27"/>
  <c r="F33" i="27"/>
  <c r="D33" i="27"/>
  <c r="Q32" i="27"/>
  <c r="P32" i="27"/>
  <c r="O32" i="27"/>
  <c r="N32" i="27"/>
  <c r="M32" i="27"/>
  <c r="L32" i="27"/>
  <c r="K32" i="27"/>
  <c r="I32" i="27"/>
  <c r="H32" i="27"/>
  <c r="G32" i="27"/>
  <c r="F32" i="27"/>
  <c r="E32" i="27"/>
  <c r="D32" i="27"/>
  <c r="R31" i="27"/>
  <c r="Q31" i="27"/>
  <c r="P31" i="27"/>
  <c r="N31" i="27"/>
  <c r="M31" i="27"/>
  <c r="L31" i="27"/>
  <c r="K31" i="27"/>
  <c r="J31" i="27"/>
  <c r="I31" i="27"/>
  <c r="H31" i="27"/>
  <c r="F31" i="27"/>
  <c r="E31" i="27"/>
  <c r="D31" i="27"/>
  <c r="R30" i="27"/>
  <c r="Q30" i="27"/>
  <c r="P30" i="27"/>
  <c r="O30" i="27"/>
  <c r="N30" i="27"/>
  <c r="M30" i="27"/>
  <c r="K30" i="27"/>
  <c r="J30" i="27"/>
  <c r="I30" i="27"/>
  <c r="H30" i="27"/>
  <c r="G30" i="27"/>
  <c r="F30" i="27"/>
  <c r="E30" i="27"/>
  <c r="R29" i="27"/>
  <c r="Q29" i="27"/>
  <c r="P29" i="27"/>
  <c r="O29" i="27"/>
  <c r="N29" i="27"/>
  <c r="M29" i="27"/>
  <c r="L29" i="27"/>
  <c r="J29" i="27"/>
  <c r="I29" i="27"/>
  <c r="H29" i="27"/>
  <c r="G29" i="27"/>
  <c r="F29" i="27"/>
  <c r="E29" i="27"/>
  <c r="D29" i="27"/>
  <c r="R28" i="27"/>
  <c r="Q28" i="27"/>
  <c r="P28" i="27"/>
  <c r="N28" i="27"/>
  <c r="M28" i="27"/>
  <c r="L28" i="27"/>
  <c r="K28" i="27"/>
  <c r="J28" i="27"/>
  <c r="I28" i="27"/>
  <c r="H28" i="27"/>
  <c r="F28" i="27"/>
  <c r="E28" i="27"/>
  <c r="D28" i="27"/>
  <c r="R27" i="27"/>
  <c r="Q27" i="27"/>
  <c r="P27" i="27"/>
  <c r="O27" i="27"/>
  <c r="N27" i="27"/>
  <c r="M27" i="27"/>
  <c r="K27" i="27"/>
  <c r="J27" i="27"/>
  <c r="I27" i="27"/>
  <c r="H27" i="27"/>
  <c r="G27" i="27"/>
  <c r="F27" i="27"/>
  <c r="E27" i="27"/>
  <c r="R26" i="27"/>
  <c r="Q26" i="27"/>
  <c r="P26" i="27"/>
  <c r="O26" i="27"/>
  <c r="N26" i="27"/>
  <c r="M26" i="27"/>
  <c r="L26" i="27"/>
  <c r="K26" i="27"/>
  <c r="J26" i="27"/>
  <c r="I26" i="27"/>
  <c r="H26" i="27"/>
  <c r="G26" i="27"/>
  <c r="F26" i="27"/>
  <c r="E26" i="27"/>
  <c r="D26" i="27"/>
  <c r="R25" i="27"/>
  <c r="Q25" i="27"/>
  <c r="P25" i="27"/>
  <c r="O25" i="27"/>
  <c r="M25" i="27"/>
  <c r="L25" i="27"/>
  <c r="K25" i="27"/>
  <c r="J25" i="27"/>
  <c r="I25" i="27"/>
  <c r="H25" i="27"/>
  <c r="G25" i="27"/>
  <c r="E25" i="27"/>
  <c r="D25" i="27"/>
  <c r="R24" i="27"/>
  <c r="Q24" i="27"/>
  <c r="P24" i="27"/>
  <c r="O24" i="27"/>
  <c r="N24" i="27"/>
  <c r="L24" i="27"/>
  <c r="K24" i="27"/>
  <c r="J24" i="27"/>
  <c r="I24" i="27"/>
  <c r="H24" i="27"/>
  <c r="G24" i="27"/>
  <c r="F24" i="27"/>
  <c r="D24" i="27"/>
  <c r="R23" i="27"/>
  <c r="Q23" i="27"/>
  <c r="P23" i="27"/>
  <c r="O23" i="27"/>
  <c r="N23" i="27"/>
  <c r="M23" i="27"/>
  <c r="K23" i="27"/>
  <c r="J23" i="27"/>
  <c r="I23" i="27"/>
  <c r="H23" i="27"/>
  <c r="G23" i="27"/>
  <c r="F23" i="27"/>
  <c r="E23" i="27"/>
  <c r="R22" i="27"/>
  <c r="Q22" i="27"/>
  <c r="O22" i="27"/>
  <c r="N22" i="27"/>
  <c r="M22" i="27"/>
  <c r="L22" i="27"/>
  <c r="K22" i="27"/>
  <c r="J22" i="27"/>
  <c r="I22" i="27"/>
  <c r="G22" i="27"/>
  <c r="F22" i="27"/>
  <c r="E22" i="27"/>
  <c r="D22" i="27"/>
  <c r="R21" i="27"/>
  <c r="Q21" i="27"/>
  <c r="P21" i="27"/>
  <c r="O21" i="27"/>
  <c r="N21" i="27"/>
  <c r="L21" i="27"/>
  <c r="K21" i="27"/>
  <c r="J21" i="27"/>
  <c r="I21" i="27"/>
  <c r="H21" i="27"/>
  <c r="G21" i="27"/>
  <c r="F21" i="27"/>
  <c r="D21" i="27"/>
  <c r="Q20" i="27"/>
  <c r="P20" i="27"/>
  <c r="O20" i="27"/>
  <c r="N20" i="27"/>
  <c r="M20" i="27"/>
  <c r="L20" i="27"/>
  <c r="K20" i="27"/>
  <c r="I20" i="27"/>
  <c r="H20" i="27"/>
  <c r="G20" i="27"/>
  <c r="F20" i="27"/>
  <c r="E20" i="27"/>
  <c r="D20" i="27"/>
  <c r="R19" i="27"/>
  <c r="Q19" i="27"/>
  <c r="P19" i="27"/>
  <c r="O19" i="27"/>
  <c r="N19" i="27"/>
  <c r="M19" i="27"/>
  <c r="L19" i="27"/>
  <c r="J19" i="27"/>
  <c r="I19" i="27"/>
  <c r="H19" i="27"/>
  <c r="G19" i="27"/>
  <c r="F19" i="27"/>
  <c r="E19" i="27"/>
  <c r="D19" i="27"/>
  <c r="Q18" i="27"/>
  <c r="P18" i="27"/>
  <c r="O18" i="27"/>
  <c r="N18" i="27"/>
  <c r="M18" i="27"/>
  <c r="L18" i="27"/>
  <c r="K18" i="27"/>
  <c r="I18" i="27"/>
  <c r="H18" i="27"/>
  <c r="G18" i="27"/>
  <c r="F18" i="27"/>
  <c r="E18" i="27"/>
  <c r="D18" i="27"/>
  <c r="R17" i="27"/>
  <c r="Q17" i="27"/>
  <c r="P17" i="27"/>
  <c r="N17" i="27"/>
  <c r="M17" i="27"/>
  <c r="L17" i="27"/>
  <c r="K17" i="27"/>
  <c r="J17" i="27"/>
  <c r="I17" i="27"/>
  <c r="H17" i="27"/>
  <c r="F17" i="27"/>
  <c r="E17" i="27"/>
  <c r="D17" i="27"/>
  <c r="R16" i="27"/>
  <c r="Q16" i="27"/>
  <c r="P16" i="27"/>
  <c r="O16" i="27"/>
  <c r="M16" i="27"/>
  <c r="L16" i="27"/>
  <c r="K16" i="27"/>
  <c r="J16" i="27"/>
  <c r="I16" i="27"/>
  <c r="H16" i="27"/>
  <c r="G16" i="27"/>
  <c r="E16" i="27"/>
  <c r="D16" i="27"/>
  <c r="Q15" i="27"/>
  <c r="P15" i="27"/>
  <c r="O15" i="27"/>
  <c r="N15" i="27"/>
  <c r="M15" i="27"/>
  <c r="L15" i="27"/>
  <c r="K15" i="27"/>
  <c r="I15" i="27"/>
  <c r="H15" i="27"/>
  <c r="G15" i="27"/>
  <c r="F15" i="27"/>
  <c r="E15" i="27"/>
  <c r="D15" i="27"/>
  <c r="R14" i="27"/>
  <c r="P14" i="27"/>
  <c r="O14" i="27"/>
  <c r="N14" i="27"/>
  <c r="M14" i="27"/>
  <c r="L14" i="27"/>
  <c r="K14" i="27"/>
  <c r="J14" i="27"/>
  <c r="H14" i="27"/>
  <c r="G14" i="27"/>
  <c r="F14" i="27"/>
  <c r="E14" i="27"/>
  <c r="D14" i="27"/>
  <c r="R13" i="27"/>
  <c r="Q13" i="27"/>
  <c r="P13" i="27"/>
  <c r="O13" i="27"/>
  <c r="N13" i="27"/>
  <c r="M13" i="27"/>
  <c r="L13" i="27"/>
  <c r="K13" i="27"/>
  <c r="J13" i="27"/>
  <c r="I13" i="27"/>
  <c r="H13" i="27"/>
  <c r="G13" i="27"/>
  <c r="F13" i="27"/>
  <c r="E13" i="27"/>
  <c r="D13" i="27"/>
  <c r="R12" i="27"/>
  <c r="Q12" i="27"/>
  <c r="P12" i="27"/>
  <c r="O12" i="27"/>
  <c r="N12" i="27"/>
  <c r="M12" i="27"/>
  <c r="L12" i="27"/>
  <c r="K12" i="27"/>
  <c r="J12" i="27"/>
  <c r="I12" i="27"/>
  <c r="H12" i="27"/>
  <c r="G12" i="27"/>
  <c r="F12" i="27"/>
  <c r="E12" i="27"/>
  <c r="D12" i="27"/>
  <c r="R11" i="27"/>
  <c r="Q11" i="27"/>
  <c r="P11" i="27"/>
  <c r="N11" i="27"/>
  <c r="M11" i="27"/>
  <c r="L11" i="27"/>
  <c r="K11" i="27"/>
  <c r="J11" i="27"/>
  <c r="I11" i="27"/>
  <c r="H11" i="27"/>
  <c r="F11" i="27"/>
  <c r="E11" i="27"/>
  <c r="D11" i="27"/>
  <c r="R10" i="27"/>
  <c r="Q10" i="27"/>
  <c r="P10" i="27"/>
  <c r="O10" i="27"/>
  <c r="N10" i="27"/>
  <c r="L10" i="27"/>
  <c r="K10" i="27"/>
  <c r="J10" i="27"/>
  <c r="I10" i="27"/>
  <c r="H10" i="27"/>
  <c r="G10" i="27"/>
  <c r="F10" i="27"/>
  <c r="D10" i="27"/>
  <c r="R9" i="27"/>
  <c r="Q9" i="27"/>
  <c r="P9" i="27"/>
  <c r="O9" i="27"/>
  <c r="M9" i="27"/>
  <c r="L9" i="27"/>
  <c r="K9" i="27"/>
  <c r="J9" i="27"/>
  <c r="I9" i="27"/>
  <c r="H9" i="27"/>
  <c r="G9" i="27"/>
  <c r="F9" i="27"/>
  <c r="E9" i="27"/>
  <c r="D9" i="27"/>
  <c r="R8" i="27"/>
  <c r="Q8" i="27"/>
  <c r="P8" i="27"/>
  <c r="O8" i="27"/>
  <c r="N8" i="27"/>
  <c r="M8" i="27"/>
  <c r="L8" i="27"/>
  <c r="K8" i="27"/>
  <c r="J8" i="27"/>
  <c r="I8" i="27"/>
  <c r="H8" i="27"/>
  <c r="G8" i="27"/>
  <c r="F8" i="27"/>
  <c r="E8" i="27"/>
  <c r="D8" i="27"/>
  <c r="R7" i="27"/>
  <c r="Q7" i="27"/>
  <c r="O7" i="27"/>
  <c r="N7" i="27"/>
  <c r="M7" i="27"/>
  <c r="L7" i="27"/>
  <c r="K7" i="27"/>
  <c r="J7" i="27"/>
  <c r="I7" i="27"/>
  <c r="G7" i="27"/>
  <c r="F7" i="27"/>
  <c r="E7" i="27"/>
  <c r="D7" i="27"/>
  <c r="R6" i="27"/>
  <c r="Q6" i="27"/>
  <c r="P6" i="27"/>
  <c r="N6" i="27"/>
  <c r="M6" i="27"/>
  <c r="L6" i="27"/>
  <c r="K6" i="27"/>
  <c r="J6" i="27"/>
  <c r="I6" i="27"/>
  <c r="H6" i="27"/>
  <c r="F6" i="27"/>
  <c r="E6" i="27"/>
  <c r="D6" i="27"/>
  <c r="R5" i="27"/>
  <c r="Q5" i="27"/>
  <c r="P5" i="27"/>
  <c r="O5" i="27"/>
  <c r="N5" i="27"/>
  <c r="M5" i="27"/>
  <c r="L5" i="27"/>
  <c r="K5" i="27"/>
  <c r="J5" i="27"/>
  <c r="I5" i="27"/>
  <c r="H5" i="27"/>
  <c r="G5" i="27"/>
  <c r="F5" i="27"/>
  <c r="E5" i="27"/>
  <c r="D5" i="27"/>
  <c r="R4" i="27"/>
  <c r="Q4" i="27"/>
  <c r="P4" i="27"/>
  <c r="O4" i="27"/>
  <c r="N4" i="27"/>
  <c r="M4" i="27"/>
  <c r="L4" i="27"/>
  <c r="K4" i="27"/>
  <c r="J4" i="27"/>
  <c r="I4" i="27"/>
  <c r="H4" i="27"/>
  <c r="G4" i="27"/>
  <c r="F4" i="27"/>
  <c r="E4" i="27"/>
  <c r="D4" i="27"/>
  <c r="R3" i="27"/>
  <c r="Q3" i="27"/>
  <c r="P3" i="27"/>
  <c r="O3" i="27"/>
  <c r="N3" i="27"/>
  <c r="M3" i="27"/>
  <c r="L3" i="27"/>
  <c r="J3" i="27"/>
  <c r="I3" i="27"/>
  <c r="H3" i="27"/>
  <c r="G3" i="27"/>
  <c r="F3" i="27"/>
  <c r="E3" i="27"/>
  <c r="D3" i="27"/>
  <c r="Q2" i="27"/>
  <c r="P2" i="27"/>
  <c r="O2" i="27"/>
  <c r="N2" i="27"/>
  <c r="M2" i="27"/>
  <c r="L2" i="27"/>
  <c r="K2" i="27"/>
  <c r="I2" i="27"/>
  <c r="H2" i="27"/>
  <c r="G2" i="27"/>
  <c r="F2" i="27"/>
  <c r="E2" i="27"/>
  <c r="D2" i="27"/>
  <c r="R1" i="27"/>
  <c r="Q1" i="27"/>
  <c r="Q38" i="27" s="1"/>
  <c r="P1" i="27"/>
  <c r="P38" i="27" s="1"/>
  <c r="O1" i="27"/>
  <c r="O38" i="27" s="1"/>
  <c r="N1" i="27"/>
  <c r="N38" i="27" s="1"/>
  <c r="M1" i="27"/>
  <c r="M38" i="27" s="1"/>
  <c r="L1" i="27"/>
  <c r="L38" i="27" s="1"/>
  <c r="K1" i="27"/>
  <c r="K38" i="27" s="1"/>
  <c r="J1" i="27"/>
  <c r="I1" i="27"/>
  <c r="I38" i="27" s="1"/>
  <c r="H1" i="27"/>
  <c r="H38" i="27" s="1"/>
  <c r="G1" i="27"/>
  <c r="G38" i="27" s="1"/>
  <c r="F1" i="27"/>
  <c r="F38" i="27" s="1"/>
  <c r="E1" i="27"/>
  <c r="E38" i="27" s="1"/>
  <c r="D1" i="27"/>
  <c r="D38" i="27" s="1"/>
  <c r="P3" i="26"/>
  <c r="N3" i="26"/>
  <c r="J3" i="26"/>
  <c r="O3" i="26"/>
  <c r="M3" i="26"/>
  <c r="L3" i="26"/>
  <c r="K3" i="26"/>
  <c r="S3" i="26"/>
  <c r="P31" i="30" l="1"/>
  <c r="K31" i="30"/>
  <c r="K39" i="27"/>
  <c r="K30" i="30" s="1"/>
  <c r="D39" i="27"/>
  <c r="D30" i="30" s="1"/>
  <c r="L39" i="27"/>
  <c r="L30" i="30" s="1"/>
  <c r="E39" i="27"/>
  <c r="E30" i="30" s="1"/>
  <c r="M39" i="27"/>
  <c r="M30" i="30" s="1"/>
  <c r="F39" i="27"/>
  <c r="F30" i="30" s="1"/>
  <c r="N39" i="27"/>
  <c r="N30" i="30" s="1"/>
  <c r="G39" i="27"/>
  <c r="G30" i="30" s="1"/>
  <c r="O39" i="27"/>
  <c r="O30" i="30" s="1"/>
  <c r="H39" i="27"/>
  <c r="H30" i="30" s="1"/>
  <c r="P39" i="27"/>
  <c r="P30" i="30" s="1"/>
  <c r="I39" i="27"/>
  <c r="I30" i="30" s="1"/>
  <c r="Q39" i="27"/>
  <c r="Q30" i="30" s="1"/>
  <c r="J39" i="27"/>
  <c r="J30" i="30" s="1"/>
  <c r="R39" i="27"/>
  <c r="R30" i="30" s="1"/>
  <c r="V3" i="28"/>
  <c r="G2" i="29"/>
  <c r="W3" i="28"/>
  <c r="U3" i="28"/>
  <c r="Q3" i="28"/>
  <c r="J3" i="28"/>
  <c r="R3" i="28"/>
  <c r="P3" i="28"/>
  <c r="K3" i="28"/>
  <c r="S3" i="28"/>
  <c r="R2" i="29"/>
  <c r="L3" i="28"/>
  <c r="T3" i="28"/>
  <c r="G6" i="29"/>
  <c r="O6" i="29"/>
  <c r="H7" i="29"/>
  <c r="P7" i="29"/>
  <c r="I14" i="29"/>
  <c r="Q14" i="29"/>
  <c r="N9" i="27"/>
  <c r="Q3" i="26"/>
  <c r="R2" i="27"/>
  <c r="V3" i="26"/>
  <c r="O6" i="27"/>
  <c r="W3" i="26"/>
  <c r="K32" i="30" l="1"/>
  <c r="P32" i="30"/>
  <c r="E2" i="25"/>
  <c r="F2" i="25"/>
  <c r="G2" i="25"/>
  <c r="H2" i="25"/>
  <c r="I2" i="25"/>
  <c r="J2" i="25"/>
  <c r="K2" i="25"/>
  <c r="L2" i="25"/>
  <c r="M2" i="25"/>
  <c r="N2" i="25"/>
  <c r="O2" i="25"/>
  <c r="P2" i="25"/>
  <c r="Q2" i="25"/>
  <c r="R2" i="25"/>
  <c r="E3" i="25"/>
  <c r="E39" i="25" s="1"/>
  <c r="F3" i="25"/>
  <c r="F39" i="25" s="1"/>
  <c r="G3" i="25"/>
  <c r="G39" i="25" s="1"/>
  <c r="H3" i="25"/>
  <c r="H39" i="25" s="1"/>
  <c r="I3" i="25"/>
  <c r="I39" i="25" s="1"/>
  <c r="J3" i="25"/>
  <c r="J39" i="25" s="1"/>
  <c r="K3" i="25"/>
  <c r="K39" i="25" s="1"/>
  <c r="L3" i="25"/>
  <c r="L39" i="25" s="1"/>
  <c r="M3" i="25"/>
  <c r="M39" i="25" s="1"/>
  <c r="N3" i="25"/>
  <c r="N39" i="25" s="1"/>
  <c r="O3" i="25"/>
  <c r="O39" i="25" s="1"/>
  <c r="P3" i="25"/>
  <c r="P39" i="25" s="1"/>
  <c r="Q3" i="25"/>
  <c r="Q39" i="25" s="1"/>
  <c r="R3" i="25"/>
  <c r="R39" i="25" s="1"/>
  <c r="E4" i="25"/>
  <c r="F4" i="25"/>
  <c r="G4" i="25"/>
  <c r="H4" i="25"/>
  <c r="I4" i="25"/>
  <c r="J4" i="25"/>
  <c r="K4" i="25"/>
  <c r="L4" i="25"/>
  <c r="M4" i="25"/>
  <c r="N4" i="25"/>
  <c r="O4" i="25"/>
  <c r="P4" i="25"/>
  <c r="Q4" i="25"/>
  <c r="R4" i="25"/>
  <c r="E5" i="25"/>
  <c r="F5" i="25"/>
  <c r="G5" i="25"/>
  <c r="H5" i="25"/>
  <c r="I5" i="25"/>
  <c r="J5" i="25"/>
  <c r="K5" i="25"/>
  <c r="L5" i="25"/>
  <c r="M5" i="25"/>
  <c r="N5" i="25"/>
  <c r="O5" i="25"/>
  <c r="P5" i="25"/>
  <c r="Q5" i="25"/>
  <c r="R5" i="25"/>
  <c r="E6" i="25"/>
  <c r="F6" i="25"/>
  <c r="G6" i="25"/>
  <c r="H6" i="25"/>
  <c r="I6" i="25"/>
  <c r="J6" i="25"/>
  <c r="K6" i="25"/>
  <c r="L6" i="25"/>
  <c r="M6" i="25"/>
  <c r="N6" i="25"/>
  <c r="O6" i="25"/>
  <c r="P6" i="25"/>
  <c r="Q6" i="25"/>
  <c r="R6" i="25"/>
  <c r="E7" i="25"/>
  <c r="F7" i="25"/>
  <c r="G7" i="25"/>
  <c r="H7" i="25"/>
  <c r="I7" i="25"/>
  <c r="J7" i="25"/>
  <c r="K7" i="25"/>
  <c r="L7" i="25"/>
  <c r="M7" i="25"/>
  <c r="N7" i="25"/>
  <c r="O7" i="25"/>
  <c r="P7" i="25"/>
  <c r="Q7" i="25"/>
  <c r="R7" i="25"/>
  <c r="E8" i="25"/>
  <c r="F8" i="25"/>
  <c r="G8" i="25"/>
  <c r="H8" i="25"/>
  <c r="I8" i="25"/>
  <c r="J8" i="25"/>
  <c r="K8" i="25"/>
  <c r="L8" i="25"/>
  <c r="M8" i="25"/>
  <c r="N8" i="25"/>
  <c r="O8" i="25"/>
  <c r="P8" i="25"/>
  <c r="Q8" i="25"/>
  <c r="R8" i="25"/>
  <c r="E9" i="25"/>
  <c r="F9" i="25"/>
  <c r="G9" i="25"/>
  <c r="H9" i="25"/>
  <c r="I9" i="25"/>
  <c r="J9" i="25"/>
  <c r="K9" i="25"/>
  <c r="L9" i="25"/>
  <c r="M9" i="25"/>
  <c r="N9" i="25"/>
  <c r="O9" i="25"/>
  <c r="P9" i="25"/>
  <c r="Q9" i="25"/>
  <c r="R9" i="25"/>
  <c r="E10" i="25"/>
  <c r="F10" i="25"/>
  <c r="G10" i="25"/>
  <c r="H10" i="25"/>
  <c r="I10" i="25"/>
  <c r="J10" i="25"/>
  <c r="K10" i="25"/>
  <c r="L10" i="25"/>
  <c r="M10" i="25"/>
  <c r="N10" i="25"/>
  <c r="O10" i="25"/>
  <c r="P10" i="25"/>
  <c r="Q10" i="25"/>
  <c r="R10" i="25"/>
  <c r="E11" i="25"/>
  <c r="F11" i="25"/>
  <c r="G11" i="25"/>
  <c r="H11" i="25"/>
  <c r="I11" i="25"/>
  <c r="J11" i="25"/>
  <c r="K11" i="25"/>
  <c r="L11" i="25"/>
  <c r="M11" i="25"/>
  <c r="N11" i="25"/>
  <c r="O11" i="25"/>
  <c r="P11" i="25"/>
  <c r="Q11" i="25"/>
  <c r="R11" i="25"/>
  <c r="E12" i="25"/>
  <c r="F12" i="25"/>
  <c r="G12" i="25"/>
  <c r="H12" i="25"/>
  <c r="I12" i="25"/>
  <c r="J12" i="25"/>
  <c r="K12" i="25"/>
  <c r="L12" i="25"/>
  <c r="M12" i="25"/>
  <c r="N12" i="25"/>
  <c r="O12" i="25"/>
  <c r="P12" i="25"/>
  <c r="Q12" i="25"/>
  <c r="R12" i="25"/>
  <c r="E13" i="25"/>
  <c r="F13" i="25"/>
  <c r="G13" i="25"/>
  <c r="H13" i="25"/>
  <c r="I13" i="25"/>
  <c r="J13" i="25"/>
  <c r="K13" i="25"/>
  <c r="L13" i="25"/>
  <c r="M13" i="25"/>
  <c r="N13" i="25"/>
  <c r="O13" i="25"/>
  <c r="P13" i="25"/>
  <c r="Q13" i="25"/>
  <c r="R13" i="25"/>
  <c r="E14" i="25"/>
  <c r="F14" i="25"/>
  <c r="G14" i="25"/>
  <c r="H14" i="25"/>
  <c r="I14" i="25"/>
  <c r="J14" i="25"/>
  <c r="K14" i="25"/>
  <c r="L14" i="25"/>
  <c r="M14" i="25"/>
  <c r="N14" i="25"/>
  <c r="O14" i="25"/>
  <c r="P14" i="25"/>
  <c r="Q14" i="25"/>
  <c r="R14" i="25"/>
  <c r="E15" i="25"/>
  <c r="F15" i="25"/>
  <c r="G15" i="25"/>
  <c r="H15" i="25"/>
  <c r="I15" i="25"/>
  <c r="J15" i="25"/>
  <c r="K15" i="25"/>
  <c r="L15" i="25"/>
  <c r="M15" i="25"/>
  <c r="N15" i="25"/>
  <c r="O15" i="25"/>
  <c r="P15" i="25"/>
  <c r="Q15" i="25"/>
  <c r="R15" i="25"/>
  <c r="E16" i="25"/>
  <c r="F16" i="25"/>
  <c r="G16" i="25"/>
  <c r="H16" i="25"/>
  <c r="I16" i="25"/>
  <c r="J16" i="25"/>
  <c r="K16" i="25"/>
  <c r="L16" i="25"/>
  <c r="M16" i="25"/>
  <c r="N16" i="25"/>
  <c r="O16" i="25"/>
  <c r="P16" i="25"/>
  <c r="Q16" i="25"/>
  <c r="R16" i="25"/>
  <c r="E17" i="25"/>
  <c r="F17" i="25"/>
  <c r="G17" i="25"/>
  <c r="H17" i="25"/>
  <c r="I17" i="25"/>
  <c r="J17" i="25"/>
  <c r="K17" i="25"/>
  <c r="L17" i="25"/>
  <c r="M17" i="25"/>
  <c r="N17" i="25"/>
  <c r="O17" i="25"/>
  <c r="P17" i="25"/>
  <c r="Q17" i="25"/>
  <c r="R17" i="25"/>
  <c r="E18" i="25"/>
  <c r="F18" i="25"/>
  <c r="G18" i="25"/>
  <c r="H18" i="25"/>
  <c r="I18" i="25"/>
  <c r="J18" i="25"/>
  <c r="K18" i="25"/>
  <c r="L18" i="25"/>
  <c r="M18" i="25"/>
  <c r="N18" i="25"/>
  <c r="O18" i="25"/>
  <c r="P18" i="25"/>
  <c r="Q18" i="25"/>
  <c r="R18" i="25"/>
  <c r="E19" i="25"/>
  <c r="F19" i="25"/>
  <c r="G19" i="25"/>
  <c r="H19" i="25"/>
  <c r="I19" i="25"/>
  <c r="J19" i="25"/>
  <c r="K19" i="25"/>
  <c r="L19" i="25"/>
  <c r="M19" i="25"/>
  <c r="N19" i="25"/>
  <c r="O19" i="25"/>
  <c r="P19" i="25"/>
  <c r="Q19" i="25"/>
  <c r="R19" i="25"/>
  <c r="E20" i="25"/>
  <c r="F20" i="25"/>
  <c r="G20" i="25"/>
  <c r="H20" i="25"/>
  <c r="I20" i="25"/>
  <c r="J20" i="25"/>
  <c r="K20" i="25"/>
  <c r="L20" i="25"/>
  <c r="M20" i="25"/>
  <c r="N20" i="25"/>
  <c r="O20" i="25"/>
  <c r="P20" i="25"/>
  <c r="Q20" i="25"/>
  <c r="R20" i="25"/>
  <c r="E21" i="25"/>
  <c r="F21" i="25"/>
  <c r="G21" i="25"/>
  <c r="H21" i="25"/>
  <c r="I21" i="25"/>
  <c r="J21" i="25"/>
  <c r="K21" i="25"/>
  <c r="L21" i="25"/>
  <c r="M21" i="25"/>
  <c r="N21" i="25"/>
  <c r="O21" i="25"/>
  <c r="P21" i="25"/>
  <c r="Q21" i="25"/>
  <c r="R21" i="25"/>
  <c r="E22" i="25"/>
  <c r="F22" i="25"/>
  <c r="G22" i="25"/>
  <c r="H22" i="25"/>
  <c r="I22" i="25"/>
  <c r="J22" i="25"/>
  <c r="K22" i="25"/>
  <c r="L22" i="25"/>
  <c r="M22" i="25"/>
  <c r="N22" i="25"/>
  <c r="O22" i="25"/>
  <c r="P22" i="25"/>
  <c r="Q22" i="25"/>
  <c r="R22" i="25"/>
  <c r="E23" i="25"/>
  <c r="F23" i="25"/>
  <c r="G23" i="25"/>
  <c r="H23" i="25"/>
  <c r="I23" i="25"/>
  <c r="J23" i="25"/>
  <c r="K23" i="25"/>
  <c r="L23" i="25"/>
  <c r="M23" i="25"/>
  <c r="N23" i="25"/>
  <c r="O23" i="25"/>
  <c r="P23" i="25"/>
  <c r="Q23" i="25"/>
  <c r="R23" i="25"/>
  <c r="E24" i="25"/>
  <c r="F24" i="25"/>
  <c r="G24" i="25"/>
  <c r="H24" i="25"/>
  <c r="I24" i="25"/>
  <c r="J24" i="25"/>
  <c r="K24" i="25"/>
  <c r="L24" i="25"/>
  <c r="M24" i="25"/>
  <c r="N24" i="25"/>
  <c r="O24" i="25"/>
  <c r="P24" i="25"/>
  <c r="Q24" i="25"/>
  <c r="R24" i="25"/>
  <c r="E25" i="25"/>
  <c r="F25" i="25"/>
  <c r="G25" i="25"/>
  <c r="H25" i="25"/>
  <c r="I25" i="25"/>
  <c r="J25" i="25"/>
  <c r="K25" i="25"/>
  <c r="L25" i="25"/>
  <c r="M25" i="25"/>
  <c r="N25" i="25"/>
  <c r="O25" i="25"/>
  <c r="P25" i="25"/>
  <c r="Q25" i="25"/>
  <c r="R25" i="25"/>
  <c r="E26" i="25"/>
  <c r="F26" i="25"/>
  <c r="G26" i="25"/>
  <c r="H26" i="25"/>
  <c r="I26" i="25"/>
  <c r="J26" i="25"/>
  <c r="K26" i="25"/>
  <c r="L26" i="25"/>
  <c r="M26" i="25"/>
  <c r="N26" i="25"/>
  <c r="O26" i="25"/>
  <c r="P26" i="25"/>
  <c r="Q26" i="25"/>
  <c r="R26" i="25"/>
  <c r="E27" i="25"/>
  <c r="F27" i="25"/>
  <c r="G27" i="25"/>
  <c r="H27" i="25"/>
  <c r="I27" i="25"/>
  <c r="J27" i="25"/>
  <c r="K27" i="25"/>
  <c r="L27" i="25"/>
  <c r="M27" i="25"/>
  <c r="N27" i="25"/>
  <c r="O27" i="25"/>
  <c r="P27" i="25"/>
  <c r="Q27" i="25"/>
  <c r="R27" i="25"/>
  <c r="E28" i="25"/>
  <c r="F28" i="25"/>
  <c r="G28" i="25"/>
  <c r="H28" i="25"/>
  <c r="I28" i="25"/>
  <c r="J28" i="25"/>
  <c r="K28" i="25"/>
  <c r="L28" i="25"/>
  <c r="M28" i="25"/>
  <c r="N28" i="25"/>
  <c r="O28" i="25"/>
  <c r="P28" i="25"/>
  <c r="Q28" i="25"/>
  <c r="R28" i="25"/>
  <c r="E29" i="25"/>
  <c r="F29" i="25"/>
  <c r="G29" i="25"/>
  <c r="H29" i="25"/>
  <c r="I29" i="25"/>
  <c r="J29" i="25"/>
  <c r="K29" i="25"/>
  <c r="L29" i="25"/>
  <c r="M29" i="25"/>
  <c r="N29" i="25"/>
  <c r="O29" i="25"/>
  <c r="P29" i="25"/>
  <c r="Q29" i="25"/>
  <c r="R29" i="25"/>
  <c r="E30" i="25"/>
  <c r="F30" i="25"/>
  <c r="G30" i="25"/>
  <c r="H30" i="25"/>
  <c r="I30" i="25"/>
  <c r="J30" i="25"/>
  <c r="K30" i="25"/>
  <c r="L30" i="25"/>
  <c r="M30" i="25"/>
  <c r="N30" i="25"/>
  <c r="O30" i="25"/>
  <c r="P30" i="25"/>
  <c r="Q30" i="25"/>
  <c r="R30" i="25"/>
  <c r="E31" i="25"/>
  <c r="F31" i="25"/>
  <c r="G31" i="25"/>
  <c r="H31" i="25"/>
  <c r="I31" i="25"/>
  <c r="J31" i="25"/>
  <c r="K31" i="25"/>
  <c r="L31" i="25"/>
  <c r="M31" i="25"/>
  <c r="N31" i="25"/>
  <c r="O31" i="25"/>
  <c r="P31" i="25"/>
  <c r="Q31" i="25"/>
  <c r="R31" i="25"/>
  <c r="E32" i="25"/>
  <c r="F32" i="25"/>
  <c r="G32" i="25"/>
  <c r="H32" i="25"/>
  <c r="I32" i="25"/>
  <c r="J32" i="25"/>
  <c r="K32" i="25"/>
  <c r="L32" i="25"/>
  <c r="M32" i="25"/>
  <c r="N32" i="25"/>
  <c r="O32" i="25"/>
  <c r="P32" i="25"/>
  <c r="Q32" i="25"/>
  <c r="R32" i="25"/>
  <c r="E33" i="25"/>
  <c r="F33" i="25"/>
  <c r="G33" i="25"/>
  <c r="H33" i="25"/>
  <c r="I33" i="25"/>
  <c r="J33" i="25"/>
  <c r="K33" i="25"/>
  <c r="L33" i="25"/>
  <c r="M33" i="25"/>
  <c r="N33" i="25"/>
  <c r="O33" i="25"/>
  <c r="P33" i="25"/>
  <c r="Q33" i="25"/>
  <c r="R33" i="25"/>
  <c r="E34" i="25"/>
  <c r="F34" i="25"/>
  <c r="G34" i="25"/>
  <c r="H34" i="25"/>
  <c r="I34" i="25"/>
  <c r="J34" i="25"/>
  <c r="K34" i="25"/>
  <c r="L34" i="25"/>
  <c r="M34" i="25"/>
  <c r="N34" i="25"/>
  <c r="O34" i="25"/>
  <c r="P34" i="25"/>
  <c r="Q34" i="25"/>
  <c r="R34" i="25"/>
  <c r="E35" i="25"/>
  <c r="F35" i="25"/>
  <c r="G35" i="25"/>
  <c r="H35" i="25"/>
  <c r="I35" i="25"/>
  <c r="J35" i="25"/>
  <c r="K35" i="25"/>
  <c r="L35" i="25"/>
  <c r="M35" i="25"/>
  <c r="N35" i="25"/>
  <c r="O35" i="25"/>
  <c r="P35" i="25"/>
  <c r="Q35" i="25"/>
  <c r="R35" i="25"/>
  <c r="E36" i="25"/>
  <c r="F36" i="25"/>
  <c r="G36" i="25"/>
  <c r="H36" i="25"/>
  <c r="I36" i="25"/>
  <c r="J36" i="25"/>
  <c r="K36" i="25"/>
  <c r="L36" i="25"/>
  <c r="M36" i="25"/>
  <c r="N36" i="25"/>
  <c r="O36" i="25"/>
  <c r="P36" i="25"/>
  <c r="Q36" i="25"/>
  <c r="R36" i="25"/>
  <c r="D25" i="25"/>
  <c r="D26" i="25"/>
  <c r="D27" i="25"/>
  <c r="D28" i="25"/>
  <c r="D29" i="25"/>
  <c r="D30" i="25"/>
  <c r="D31" i="25"/>
  <c r="D32" i="25"/>
  <c r="D33" i="25"/>
  <c r="D34" i="25"/>
  <c r="D35" i="25"/>
  <c r="D36" i="25"/>
  <c r="D12" i="25"/>
  <c r="D13" i="25"/>
  <c r="D14" i="25"/>
  <c r="D15" i="25"/>
  <c r="D16" i="25"/>
  <c r="D17" i="25"/>
  <c r="D18" i="25"/>
  <c r="D19" i="25"/>
  <c r="D20" i="25"/>
  <c r="D21" i="25"/>
  <c r="D22" i="25"/>
  <c r="D23" i="25"/>
  <c r="D24" i="25"/>
  <c r="D3" i="25"/>
  <c r="D39" i="25" s="1"/>
  <c r="D4" i="25"/>
  <c r="D5" i="25"/>
  <c r="D6" i="25"/>
  <c r="D7" i="25"/>
  <c r="D8" i="25"/>
  <c r="D9" i="25"/>
  <c r="D10" i="25"/>
  <c r="D11" i="25"/>
  <c r="D2" i="25"/>
  <c r="P1" i="25"/>
  <c r="P38" i="25" s="1"/>
  <c r="Q1" i="25"/>
  <c r="Q38" i="25" s="1"/>
  <c r="R1" i="25"/>
  <c r="R38" i="25" s="1"/>
  <c r="K1" i="25"/>
  <c r="K38" i="25" s="1"/>
  <c r="L1" i="25"/>
  <c r="L38" i="25" s="1"/>
  <c r="M1" i="25"/>
  <c r="M38" i="25" s="1"/>
  <c r="N1" i="25"/>
  <c r="N38" i="25" s="1"/>
  <c r="O1" i="25"/>
  <c r="O38" i="25" s="1"/>
  <c r="E1" i="25"/>
  <c r="E38" i="25" s="1"/>
  <c r="F1" i="25"/>
  <c r="F38" i="25" s="1"/>
  <c r="G1" i="25"/>
  <c r="G38" i="25" s="1"/>
  <c r="H1" i="25"/>
  <c r="H38" i="25" s="1"/>
  <c r="I1" i="25"/>
  <c r="I38" i="25" s="1"/>
  <c r="J1" i="25"/>
  <c r="J38" i="25" s="1"/>
  <c r="D1" i="25"/>
  <c r="D38" i="25" s="1"/>
  <c r="X87" i="4"/>
  <c r="X84" i="4"/>
  <c r="X83" i="4"/>
  <c r="X82" i="4"/>
  <c r="X81" i="4"/>
  <c r="X80" i="4"/>
  <c r="X79" i="4"/>
  <c r="X76" i="4"/>
  <c r="X75" i="4"/>
  <c r="X74" i="4"/>
  <c r="X73" i="4"/>
  <c r="X72" i="4"/>
  <c r="X69" i="4"/>
  <c r="X65" i="4"/>
  <c r="X64" i="4"/>
  <c r="X63" i="4"/>
  <c r="X62" i="4"/>
  <c r="X59" i="4"/>
  <c r="X58" i="4"/>
  <c r="X57" i="4"/>
  <c r="X54" i="4"/>
  <c r="X53" i="4"/>
  <c r="X50" i="4"/>
  <c r="X46" i="4"/>
  <c r="X43" i="4"/>
  <c r="X37" i="4"/>
  <c r="X34" i="4"/>
  <c r="X30" i="4"/>
  <c r="X29" i="4"/>
  <c r="X26" i="4"/>
  <c r="X25" i="4"/>
  <c r="X24" i="4"/>
  <c r="X21" i="4"/>
  <c r="X8" i="4"/>
  <c r="X3" i="4" s="1"/>
  <c r="X4" i="4"/>
  <c r="X2" i="4"/>
  <c r="W87" i="4"/>
  <c r="W84" i="4"/>
  <c r="W83" i="4"/>
  <c r="W82" i="4"/>
  <c r="W81" i="4"/>
  <c r="W80" i="4"/>
  <c r="W79" i="4"/>
  <c r="W76" i="4"/>
  <c r="W75" i="4"/>
  <c r="W74" i="4"/>
  <c r="W73" i="4"/>
  <c r="W72" i="4"/>
  <c r="W69" i="4"/>
  <c r="W65" i="4"/>
  <c r="W64" i="4"/>
  <c r="W63" i="4"/>
  <c r="W62" i="4"/>
  <c r="W59" i="4"/>
  <c r="W58" i="4"/>
  <c r="W57" i="4"/>
  <c r="W54" i="4"/>
  <c r="W53" i="4"/>
  <c r="W50" i="4"/>
  <c r="W46" i="4"/>
  <c r="W43" i="4"/>
  <c r="W37" i="4"/>
  <c r="W34" i="4"/>
  <c r="W30" i="4"/>
  <c r="W29" i="4"/>
  <c r="W26" i="4"/>
  <c r="W25" i="4"/>
  <c r="W24" i="4"/>
  <c r="W21" i="4"/>
  <c r="W8" i="4"/>
  <c r="W4" i="4"/>
  <c r="W3" i="4" s="1"/>
  <c r="W2" i="4"/>
  <c r="V87" i="4"/>
  <c r="V84" i="4"/>
  <c r="V83" i="4"/>
  <c r="V82" i="4"/>
  <c r="V81" i="4"/>
  <c r="V80" i="4"/>
  <c r="V79" i="4"/>
  <c r="V76" i="4"/>
  <c r="V75" i="4"/>
  <c r="V74" i="4"/>
  <c r="V73" i="4"/>
  <c r="V72" i="4"/>
  <c r="V69" i="4"/>
  <c r="V65" i="4"/>
  <c r="V64" i="4"/>
  <c r="V63" i="4"/>
  <c r="V62" i="4"/>
  <c r="V59" i="4"/>
  <c r="V58" i="4"/>
  <c r="V57" i="4"/>
  <c r="V54" i="4"/>
  <c r="V53" i="4"/>
  <c r="V50" i="4"/>
  <c r="V46" i="4"/>
  <c r="V43" i="4"/>
  <c r="V37" i="4"/>
  <c r="V34" i="4"/>
  <c r="V30" i="4"/>
  <c r="V29" i="4"/>
  <c r="V26" i="4"/>
  <c r="V25" i="4"/>
  <c r="V24" i="4"/>
  <c r="V21" i="4"/>
  <c r="V8" i="4"/>
  <c r="V4" i="4"/>
  <c r="V3" i="4" s="1"/>
  <c r="V2" i="4"/>
  <c r="U87" i="4"/>
  <c r="U84" i="4"/>
  <c r="U83" i="4"/>
  <c r="U82" i="4"/>
  <c r="U81" i="4"/>
  <c r="U80" i="4"/>
  <c r="U79" i="4"/>
  <c r="U76" i="4"/>
  <c r="U75" i="4"/>
  <c r="U74" i="4"/>
  <c r="U73" i="4"/>
  <c r="U72" i="4"/>
  <c r="U69" i="4"/>
  <c r="U65" i="4"/>
  <c r="U64" i="4"/>
  <c r="U63" i="4"/>
  <c r="U62" i="4"/>
  <c r="U59" i="4"/>
  <c r="U58" i="4"/>
  <c r="U57" i="4"/>
  <c r="U54" i="4"/>
  <c r="U53" i="4"/>
  <c r="U50" i="4"/>
  <c r="U46" i="4"/>
  <c r="U43" i="4"/>
  <c r="U37" i="4"/>
  <c r="U34" i="4"/>
  <c r="U30" i="4"/>
  <c r="U29" i="4"/>
  <c r="U26" i="4"/>
  <c r="U25" i="4"/>
  <c r="U24" i="4"/>
  <c r="U21" i="4"/>
  <c r="U8" i="4"/>
  <c r="U4" i="4"/>
  <c r="U3" i="4" s="1"/>
  <c r="U2" i="4"/>
  <c r="S87" i="4"/>
  <c r="S84" i="4"/>
  <c r="S83" i="4"/>
  <c r="S82" i="4"/>
  <c r="S81" i="4"/>
  <c r="S80" i="4"/>
  <c r="S79" i="4"/>
  <c r="S76" i="4"/>
  <c r="S75" i="4"/>
  <c r="S74" i="4"/>
  <c r="S73" i="4"/>
  <c r="S72" i="4"/>
  <c r="S69" i="4"/>
  <c r="S65" i="4"/>
  <c r="S64" i="4"/>
  <c r="S63" i="4"/>
  <c r="S62" i="4"/>
  <c r="S59" i="4"/>
  <c r="S58" i="4"/>
  <c r="S57" i="4"/>
  <c r="S54" i="4"/>
  <c r="S53" i="4"/>
  <c r="S50" i="4"/>
  <c r="S46" i="4"/>
  <c r="S43" i="4"/>
  <c r="S37" i="4"/>
  <c r="S34" i="4"/>
  <c r="S30" i="4"/>
  <c r="S29" i="4"/>
  <c r="S26" i="4"/>
  <c r="S25" i="4"/>
  <c r="S24" i="4"/>
  <c r="S21" i="4"/>
  <c r="S8" i="4"/>
  <c r="S4" i="4"/>
  <c r="S3" i="4" s="1"/>
  <c r="S2" i="4"/>
  <c r="T2" i="4"/>
  <c r="T3" i="4"/>
  <c r="T4" i="4"/>
  <c r="T8" i="4"/>
  <c r="T21" i="4"/>
  <c r="T24" i="4"/>
  <c r="T25" i="4"/>
  <c r="T26" i="4"/>
  <c r="T29" i="4"/>
  <c r="T30" i="4"/>
  <c r="T34" i="4"/>
  <c r="T37" i="4"/>
  <c r="T43" i="4"/>
  <c r="T46" i="4"/>
  <c r="T50" i="4"/>
  <c r="T53" i="4"/>
  <c r="T54" i="4"/>
  <c r="T57" i="4"/>
  <c r="T58" i="4"/>
  <c r="T59" i="4"/>
  <c r="T62" i="4"/>
  <c r="T63" i="4"/>
  <c r="T64" i="4"/>
  <c r="T65" i="4"/>
  <c r="T69" i="4"/>
  <c r="T72" i="4"/>
  <c r="T73" i="4"/>
  <c r="T74" i="4"/>
  <c r="T75" i="4"/>
  <c r="T76" i="4"/>
  <c r="T79" i="4"/>
  <c r="T80" i="4"/>
  <c r="T81" i="4"/>
  <c r="T82" i="4"/>
  <c r="T83" i="4"/>
  <c r="T84" i="4"/>
  <c r="T87" i="4"/>
  <c r="R87" i="4"/>
  <c r="R84" i="4"/>
  <c r="R83" i="4"/>
  <c r="R82" i="4"/>
  <c r="R81" i="4"/>
  <c r="R80" i="4"/>
  <c r="R79" i="4"/>
  <c r="R76" i="4"/>
  <c r="R75" i="4"/>
  <c r="R74" i="4"/>
  <c r="R73" i="4"/>
  <c r="R72" i="4"/>
  <c r="R69" i="4"/>
  <c r="R65" i="4"/>
  <c r="R64" i="4"/>
  <c r="R63" i="4"/>
  <c r="R62" i="4"/>
  <c r="R59" i="4"/>
  <c r="R58" i="4"/>
  <c r="R57" i="4"/>
  <c r="R54" i="4"/>
  <c r="R53" i="4"/>
  <c r="R50" i="4"/>
  <c r="R46" i="4"/>
  <c r="R43" i="4"/>
  <c r="R37" i="4"/>
  <c r="R34" i="4"/>
  <c r="R30" i="4"/>
  <c r="R29" i="4"/>
  <c r="R26" i="4"/>
  <c r="R25" i="4"/>
  <c r="R24" i="4"/>
  <c r="R21" i="4"/>
  <c r="R3" i="4" s="1"/>
  <c r="R8" i="4"/>
  <c r="R4" i="4"/>
  <c r="R2" i="4"/>
  <c r="Q84" i="4"/>
  <c r="Q87" i="4"/>
  <c r="Q8" i="4"/>
  <c r="Q21" i="4"/>
  <c r="Q24" i="4"/>
  <c r="Q25" i="4"/>
  <c r="Q26" i="4"/>
  <c r="Q29" i="4"/>
  <c r="Q30" i="4"/>
  <c r="Q34" i="4"/>
  <c r="Q37" i="4"/>
  <c r="Q43" i="4"/>
  <c r="Q46" i="4"/>
  <c r="Q50" i="4"/>
  <c r="Q53" i="4"/>
  <c r="Q54" i="4"/>
  <c r="Q57" i="4"/>
  <c r="Q58" i="4"/>
  <c r="Q59" i="4"/>
  <c r="Q62" i="4"/>
  <c r="Q63" i="4"/>
  <c r="Q64" i="4"/>
  <c r="Q65" i="4"/>
  <c r="Q69" i="4"/>
  <c r="Q72" i="4"/>
  <c r="Q73" i="4"/>
  <c r="Q74" i="4"/>
  <c r="Q75" i="4"/>
  <c r="Q76" i="4"/>
  <c r="Q79" i="4"/>
  <c r="Q80" i="4"/>
  <c r="Q81" i="4"/>
  <c r="Q82" i="4"/>
  <c r="Q83" i="4"/>
  <c r="Q4" i="4"/>
  <c r="Q2" i="4"/>
  <c r="P82" i="4"/>
  <c r="P83" i="4"/>
  <c r="P84" i="4"/>
  <c r="P87" i="4"/>
  <c r="P8" i="4"/>
  <c r="P21" i="4"/>
  <c r="P24" i="4"/>
  <c r="P25" i="4"/>
  <c r="P26" i="4"/>
  <c r="P29" i="4"/>
  <c r="P30" i="4"/>
  <c r="P34" i="4"/>
  <c r="P37" i="4"/>
  <c r="P43" i="4"/>
  <c r="P46" i="4"/>
  <c r="P50" i="4"/>
  <c r="P53" i="4"/>
  <c r="P54" i="4"/>
  <c r="P57" i="4"/>
  <c r="P58" i="4"/>
  <c r="P59" i="4"/>
  <c r="P62" i="4"/>
  <c r="P63" i="4"/>
  <c r="P64" i="4"/>
  <c r="P65" i="4"/>
  <c r="P69" i="4"/>
  <c r="P72" i="4"/>
  <c r="P73" i="4"/>
  <c r="P74" i="4"/>
  <c r="P75" i="4"/>
  <c r="P76" i="4"/>
  <c r="P79" i="4"/>
  <c r="P80" i="4"/>
  <c r="P81" i="4"/>
  <c r="P2" i="4"/>
  <c r="P4" i="4"/>
  <c r="N82" i="4"/>
  <c r="O82" i="4"/>
  <c r="N83" i="4"/>
  <c r="O83" i="4"/>
  <c r="N84" i="4"/>
  <c r="O84" i="4"/>
  <c r="N87" i="4"/>
  <c r="O87" i="4"/>
  <c r="N73" i="4"/>
  <c r="O73" i="4"/>
  <c r="N74" i="4"/>
  <c r="O74" i="4"/>
  <c r="N75" i="4"/>
  <c r="O75" i="4"/>
  <c r="N76" i="4"/>
  <c r="O76" i="4"/>
  <c r="N79" i="4"/>
  <c r="O79" i="4"/>
  <c r="N80" i="4"/>
  <c r="O80" i="4"/>
  <c r="N81" i="4"/>
  <c r="O81" i="4"/>
  <c r="O8" i="4"/>
  <c r="O21" i="4"/>
  <c r="O24" i="4"/>
  <c r="O25" i="4"/>
  <c r="O26" i="4"/>
  <c r="O29" i="4"/>
  <c r="O30" i="4"/>
  <c r="O34" i="4"/>
  <c r="O37" i="4"/>
  <c r="O43" i="4"/>
  <c r="O46" i="4"/>
  <c r="O50" i="4"/>
  <c r="O53" i="4"/>
  <c r="O54" i="4"/>
  <c r="O57" i="4"/>
  <c r="O58" i="4"/>
  <c r="O59" i="4"/>
  <c r="O62" i="4"/>
  <c r="O63" i="4"/>
  <c r="O64" i="4"/>
  <c r="O65" i="4"/>
  <c r="O69" i="4"/>
  <c r="O72" i="4"/>
  <c r="O4" i="4"/>
  <c r="O2" i="4"/>
  <c r="N8" i="4"/>
  <c r="N21" i="4"/>
  <c r="N24" i="4"/>
  <c r="N25" i="4"/>
  <c r="N26" i="4"/>
  <c r="N29" i="4"/>
  <c r="N30" i="4"/>
  <c r="N34" i="4"/>
  <c r="N37" i="4"/>
  <c r="N43" i="4"/>
  <c r="N46" i="4"/>
  <c r="N50" i="4"/>
  <c r="N53" i="4"/>
  <c r="N54" i="4"/>
  <c r="N57" i="4"/>
  <c r="N58" i="4"/>
  <c r="N59" i="4"/>
  <c r="N62" i="4"/>
  <c r="N63" i="4"/>
  <c r="N64" i="4"/>
  <c r="N65" i="4"/>
  <c r="N69" i="4"/>
  <c r="N72" i="4"/>
  <c r="N2" i="4"/>
  <c r="N4" i="4"/>
  <c r="M80" i="4"/>
  <c r="M81" i="4"/>
  <c r="M82" i="4"/>
  <c r="M83" i="4"/>
  <c r="M84" i="4"/>
  <c r="M87" i="4"/>
  <c r="M8" i="4" l="1"/>
  <c r="M21" i="4"/>
  <c r="M24" i="4"/>
  <c r="M25" i="4"/>
  <c r="M26" i="4"/>
  <c r="M29" i="4"/>
  <c r="M30" i="4"/>
  <c r="M34" i="4"/>
  <c r="M37" i="4"/>
  <c r="M43" i="4"/>
  <c r="M46" i="4"/>
  <c r="M50" i="4"/>
  <c r="M53" i="4"/>
  <c r="M54" i="4"/>
  <c r="M57" i="4"/>
  <c r="M58" i="4"/>
  <c r="M59" i="4"/>
  <c r="M62" i="4"/>
  <c r="M63" i="4"/>
  <c r="M64" i="4"/>
  <c r="M65" i="4"/>
  <c r="M69" i="4"/>
  <c r="M72" i="4"/>
  <c r="M73" i="4"/>
  <c r="M74" i="4"/>
  <c r="M75" i="4"/>
  <c r="M76" i="4"/>
  <c r="M79" i="4"/>
  <c r="M4" i="4"/>
  <c r="M2" i="4"/>
  <c r="L81" i="4"/>
  <c r="L82" i="4"/>
  <c r="L83" i="4"/>
  <c r="L84" i="4"/>
  <c r="L87" i="4"/>
  <c r="L75" i="4"/>
  <c r="L76" i="4"/>
  <c r="L79" i="4"/>
  <c r="L80" i="4"/>
  <c r="L64" i="4"/>
  <c r="L65" i="4"/>
  <c r="L69" i="4"/>
  <c r="L72" i="4"/>
  <c r="L73" i="4"/>
  <c r="L74" i="4"/>
  <c r="L8" i="4"/>
  <c r="L21" i="4"/>
  <c r="L24" i="4"/>
  <c r="L25" i="4"/>
  <c r="L26" i="4"/>
  <c r="L29" i="4"/>
  <c r="L30" i="4"/>
  <c r="L34" i="4"/>
  <c r="L37" i="4"/>
  <c r="L43" i="4"/>
  <c r="L46" i="4"/>
  <c r="L50" i="4"/>
  <c r="L53" i="4"/>
  <c r="L54" i="4"/>
  <c r="L57" i="4"/>
  <c r="L58" i="4"/>
  <c r="L59" i="4"/>
  <c r="L62" i="4"/>
  <c r="L63" i="4"/>
  <c r="L4" i="4"/>
  <c r="L2" i="4"/>
  <c r="K2" i="4"/>
  <c r="K87" i="4"/>
  <c r="K80" i="4"/>
  <c r="K81" i="4"/>
  <c r="K82" i="4"/>
  <c r="K83" i="4"/>
  <c r="K84" i="4"/>
  <c r="K79" i="4"/>
  <c r="K73" i="4"/>
  <c r="K74" i="4"/>
  <c r="K75" i="4"/>
  <c r="K76" i="4"/>
  <c r="K72" i="4"/>
  <c r="K69" i="4"/>
  <c r="K63" i="4"/>
  <c r="K64" i="4"/>
  <c r="K65" i="4"/>
  <c r="K62" i="4"/>
  <c r="K58" i="4"/>
  <c r="K59" i="4"/>
  <c r="K57" i="4"/>
  <c r="K37" i="4"/>
  <c r="K43" i="4"/>
  <c r="K46" i="4"/>
  <c r="K50" i="4"/>
  <c r="K53" i="4"/>
  <c r="K54" i="4"/>
  <c r="K8" i="4"/>
  <c r="K21" i="4"/>
  <c r="K24" i="4"/>
  <c r="K25" i="4"/>
  <c r="K26" i="4"/>
  <c r="K29" i="4"/>
  <c r="K30" i="4"/>
  <c r="K34" i="4"/>
  <c r="K4" i="4"/>
  <c r="J87" i="4"/>
  <c r="J84" i="4"/>
  <c r="J80" i="4"/>
  <c r="J81" i="4"/>
  <c r="J82" i="4"/>
  <c r="J83" i="4"/>
  <c r="J79" i="4"/>
  <c r="J73" i="4"/>
  <c r="J74" i="4"/>
  <c r="J75" i="4"/>
  <c r="J76" i="4"/>
  <c r="J72" i="4"/>
  <c r="J69" i="4"/>
  <c r="J65" i="4"/>
  <c r="J63" i="4"/>
  <c r="J64" i="4"/>
  <c r="J62" i="4"/>
  <c r="J59" i="4"/>
  <c r="J58" i="4"/>
  <c r="J57" i="4"/>
  <c r="J54" i="4"/>
  <c r="J53" i="4"/>
  <c r="J50" i="4"/>
  <c r="J46" i="4"/>
  <c r="J43" i="4"/>
  <c r="J37" i="4"/>
  <c r="J34" i="4"/>
  <c r="J30" i="4"/>
  <c r="J29" i="4"/>
  <c r="J26" i="4"/>
  <c r="J25" i="4"/>
  <c r="J24" i="4"/>
  <c r="J8" i="4"/>
  <c r="J21" i="4"/>
  <c r="J4" i="4"/>
  <c r="I87" i="4"/>
  <c r="I84" i="4"/>
  <c r="I83" i="4"/>
  <c r="I80" i="4"/>
  <c r="I81" i="4"/>
  <c r="I82" i="4"/>
  <c r="I79" i="4"/>
  <c r="I73" i="4"/>
  <c r="I74" i="4"/>
  <c r="I75" i="4"/>
  <c r="I76" i="4"/>
  <c r="I72" i="4"/>
  <c r="I69" i="4"/>
  <c r="I63" i="4"/>
  <c r="I64" i="4"/>
  <c r="I65" i="4"/>
  <c r="I62" i="4"/>
  <c r="I61" i="4"/>
  <c r="I58" i="4"/>
  <c r="I60" i="4"/>
  <c r="I57" i="4"/>
  <c r="I54" i="4"/>
  <c r="I53" i="4"/>
  <c r="I50" i="4"/>
  <c r="I46" i="4"/>
  <c r="I43" i="4"/>
  <c r="I37" i="4"/>
  <c r="I34" i="4"/>
  <c r="I30" i="4"/>
  <c r="I29" i="4"/>
  <c r="I28" i="4"/>
  <c r="I27" i="4"/>
  <c r="I25" i="4"/>
  <c r="I24" i="4"/>
  <c r="I21" i="4"/>
  <c r="I8" i="4"/>
  <c r="I4" i="4"/>
  <c r="H87" i="4"/>
  <c r="H84" i="4"/>
  <c r="H83" i="4"/>
  <c r="H80" i="4"/>
  <c r="H81" i="4"/>
  <c r="H82" i="4"/>
  <c r="H79" i="4"/>
  <c r="H73" i="4"/>
  <c r="H74" i="4"/>
  <c r="H75" i="4"/>
  <c r="H76" i="4"/>
  <c r="H72" i="4"/>
  <c r="H69" i="4"/>
  <c r="H63" i="4"/>
  <c r="H64" i="4"/>
  <c r="H65" i="4"/>
  <c r="H62" i="4"/>
  <c r="H61" i="4"/>
  <c r="H60" i="4"/>
  <c r="H58" i="4"/>
  <c r="H57" i="4"/>
  <c r="H54" i="4"/>
  <c r="H53" i="4"/>
  <c r="H52" i="4"/>
  <c r="H51" i="4"/>
  <c r="H46" i="4"/>
  <c r="H45" i="4"/>
  <c r="H44" i="4"/>
  <c r="H37" i="4"/>
  <c r="H36" i="4"/>
  <c r="H35" i="4"/>
  <c r="H30" i="4"/>
  <c r="H29" i="4"/>
  <c r="H28" i="4"/>
  <c r="H25" i="4"/>
  <c r="H27" i="4"/>
  <c r="H24" i="4"/>
  <c r="H21" i="4"/>
  <c r="H8" i="4"/>
  <c r="H7" i="4"/>
  <c r="H5" i="4"/>
  <c r="G87" i="4"/>
  <c r="G84" i="4"/>
  <c r="G83" i="4"/>
  <c r="G80" i="4"/>
  <c r="G81" i="4"/>
  <c r="G82" i="4"/>
  <c r="G79" i="4"/>
  <c r="G73" i="4"/>
  <c r="G74" i="4"/>
  <c r="G75" i="4"/>
  <c r="G76" i="4"/>
  <c r="G72" i="4"/>
  <c r="G69" i="4"/>
  <c r="G63" i="4"/>
  <c r="G64" i="4"/>
  <c r="G65" i="4"/>
  <c r="G62" i="4"/>
  <c r="G61" i="4"/>
  <c r="G60" i="4"/>
  <c r="G58" i="4"/>
  <c r="G57" i="4"/>
  <c r="G54" i="4"/>
  <c r="G53" i="4"/>
  <c r="G52" i="4"/>
  <c r="G51" i="4"/>
  <c r="G46" i="4"/>
  <c r="G45" i="4"/>
  <c r="G44" i="4"/>
  <c r="G37" i="4"/>
  <c r="G36" i="4"/>
  <c r="G35" i="4"/>
  <c r="G33" i="4"/>
  <c r="G31" i="4"/>
  <c r="G29" i="4"/>
  <c r="G28" i="4"/>
  <c r="G25" i="4"/>
  <c r="G27" i="4"/>
  <c r="G24" i="4"/>
  <c r="G21" i="4"/>
  <c r="G8" i="4"/>
  <c r="G7" i="4"/>
  <c r="G5" i="4"/>
  <c r="F80" i="4"/>
  <c r="F81" i="4"/>
  <c r="F82" i="4"/>
  <c r="F79" i="4"/>
  <c r="F62" i="4"/>
  <c r="F87" i="4"/>
  <c r="F84" i="4"/>
  <c r="F83" i="4"/>
  <c r="F73" i="4"/>
  <c r="F74" i="4"/>
  <c r="F75" i="4"/>
  <c r="F76" i="4"/>
  <c r="F72" i="4"/>
  <c r="F69" i="4"/>
  <c r="F65" i="4"/>
  <c r="F64" i="4"/>
  <c r="F63" i="4"/>
  <c r="F61" i="4"/>
  <c r="F58" i="4"/>
  <c r="F60" i="4"/>
  <c r="F57" i="4"/>
  <c r="F54" i="4"/>
  <c r="F53" i="4"/>
  <c r="F52" i="4"/>
  <c r="F51" i="4"/>
  <c r="F46" i="4"/>
  <c r="F45" i="4"/>
  <c r="F44" i="4"/>
  <c r="F37" i="4"/>
  <c r="F36" i="4"/>
  <c r="F35" i="4"/>
  <c r="F33" i="4"/>
  <c r="F31" i="4"/>
  <c r="F29" i="4"/>
  <c r="F28" i="4"/>
  <c r="F27" i="4"/>
  <c r="F25" i="4"/>
  <c r="F24" i="4"/>
  <c r="F21" i="4"/>
  <c r="F8" i="4"/>
  <c r="F7" i="4"/>
  <c r="F5" i="4"/>
  <c r="E53" i="4"/>
  <c r="E87" i="4"/>
  <c r="E84" i="4"/>
  <c r="E83" i="4"/>
  <c r="E82" i="4"/>
  <c r="E80" i="4"/>
  <c r="E81" i="4"/>
  <c r="E79" i="4"/>
  <c r="E76" i="4"/>
  <c r="E73" i="4"/>
  <c r="E74" i="4"/>
  <c r="E75" i="4"/>
  <c r="E72" i="4"/>
  <c r="E69" i="4"/>
  <c r="E65" i="4"/>
  <c r="E64" i="4"/>
  <c r="E63" i="4"/>
  <c r="E62" i="4"/>
  <c r="E61" i="4"/>
  <c r="E60" i="4"/>
  <c r="E58" i="4"/>
  <c r="E57" i="4"/>
  <c r="E54" i="4"/>
  <c r="E52" i="4"/>
  <c r="E51" i="4"/>
  <c r="E46" i="4"/>
  <c r="E45" i="4"/>
  <c r="E44" i="4"/>
  <c r="E37" i="4"/>
  <c r="E36" i="4"/>
  <c r="E35" i="4"/>
  <c r="E33" i="4"/>
  <c r="E31" i="4"/>
  <c r="E29" i="4"/>
  <c r="E28" i="4"/>
  <c r="E25" i="4"/>
  <c r="E27" i="4"/>
  <c r="E24" i="4"/>
  <c r="E21" i="4"/>
  <c r="N3" i="4"/>
  <c r="O3" i="4"/>
  <c r="P3" i="4"/>
  <c r="Q3" i="4"/>
  <c r="E8" i="4"/>
  <c r="E7" i="4"/>
  <c r="E5" i="4"/>
  <c r="D62" i="4"/>
  <c r="D64" i="4"/>
  <c r="D61" i="4"/>
  <c r="D56" i="4"/>
  <c r="D53" i="4"/>
  <c r="D52" i="4"/>
  <c r="D49" i="4"/>
  <c r="D48" i="4"/>
  <c r="D45" i="4"/>
  <c r="D40" i="4"/>
  <c r="D41" i="4"/>
  <c r="D42" i="4"/>
  <c r="D39" i="4"/>
  <c r="D36" i="4"/>
  <c r="D33" i="4"/>
  <c r="D32" i="4"/>
  <c r="D28" i="4"/>
  <c r="D23" i="4"/>
  <c r="D18" i="4"/>
  <c r="D19" i="4"/>
  <c r="D20" i="4"/>
  <c r="D17" i="4"/>
  <c r="D16" i="4"/>
  <c r="D14" i="4"/>
  <c r="D15" i="4"/>
  <c r="D13" i="4"/>
  <c r="D12" i="4"/>
  <c r="D11" i="4"/>
  <c r="D10" i="4"/>
  <c r="D7" i="4"/>
  <c r="D6" i="4"/>
  <c r="D87" i="4"/>
  <c r="D86" i="4"/>
  <c r="D85" i="4"/>
  <c r="D83" i="4"/>
  <c r="D81" i="4"/>
  <c r="D82" i="4"/>
  <c r="D80" i="4"/>
  <c r="D79" i="4"/>
  <c r="D78" i="4"/>
  <c r="D77" i="4"/>
  <c r="D73" i="4"/>
  <c r="D74" i="4"/>
  <c r="D75" i="4"/>
  <c r="D72" i="4"/>
  <c r="D71" i="4"/>
  <c r="D70" i="4"/>
  <c r="D68" i="4"/>
  <c r="D67" i="4"/>
  <c r="D66" i="4"/>
  <c r="D63" i="4"/>
  <c r="D60" i="4"/>
  <c r="D58" i="4"/>
  <c r="D57" i="4"/>
  <c r="D55" i="4"/>
  <c r="D51" i="4"/>
  <c r="D47" i="4"/>
  <c r="D44" i="4"/>
  <c r="D38" i="4"/>
  <c r="D35" i="4"/>
  <c r="D31" i="4"/>
  <c r="D29" i="4"/>
  <c r="D27" i="4"/>
  <c r="D25" i="4"/>
  <c r="D24" i="4"/>
  <c r="D22" i="4"/>
  <c r="D9" i="4"/>
  <c r="D5" i="4"/>
  <c r="M3" i="4" l="1"/>
  <c r="L3" i="4"/>
  <c r="K3" i="4"/>
  <c r="J3" i="4"/>
  <c r="I3" i="4"/>
  <c r="H3" i="4"/>
  <c r="G3" i="4"/>
  <c r="F3" i="4"/>
  <c r="E3" i="4"/>
  <c r="D3"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24CE2A4-CDED-4EE1-AA24-2952C3AA0C9C}" keepAlive="1" name="クエリ - D003-19-22-A001-01" description="ブック内の 'D003-19-22-A001-01' クエリへの接続です。" type="5" refreshedVersion="0" background="1" saveData="1">
    <dbPr connection="Provider=Microsoft.Mashup.OleDb.1;Data Source=$Workbook$;Location=D003-19-22-A001-01;Extended Properties=&quot;&quot;" command="SELECT * FROM [D003-19-22-A001-01]"/>
  </connection>
</connections>
</file>

<file path=xl/sharedStrings.xml><?xml version="1.0" encoding="utf-8"?>
<sst xmlns="http://schemas.openxmlformats.org/spreadsheetml/2006/main" count="2032" uniqueCount="209">
  <si>
    <t>農林水産関係市町村別データ</t>
  </si>
  <si>
    <t>平成16年</t>
  </si>
  <si>
    <t>耕地面積</t>
  </si>
  <si>
    <t>静岡県</t>
  </si>
  <si>
    <t>都道</t>
  </si>
  <si>
    <t>市町</t>
  </si>
  <si>
    <t>田耕地面積</t>
  </si>
  <si>
    <t>田本地面積</t>
  </si>
  <si>
    <t>畑耕地面積</t>
  </si>
  <si>
    <t>普通畑</t>
  </si>
  <si>
    <t>樹園地</t>
  </si>
  <si>
    <t>牧草地</t>
  </si>
  <si>
    <t>田畑計の作</t>
  </si>
  <si>
    <t>田畑計の耕</t>
  </si>
  <si>
    <t>府県</t>
  </si>
  <si>
    <t>村　</t>
  </si>
  <si>
    <t>市町村名</t>
  </si>
  <si>
    <t>　　　　　</t>
  </si>
  <si>
    <t>付延べ面積</t>
  </si>
  <si>
    <t>地利用率</t>
  </si>
  <si>
    <t>ｺｰﾄﾞ</t>
  </si>
  <si>
    <t>ha</t>
  </si>
  <si>
    <t>0.0%</t>
  </si>
  <si>
    <t>静岡市</t>
  </si>
  <si>
    <t>浜松市</t>
  </si>
  <si>
    <t>-</t>
  </si>
  <si>
    <t>沼津市</t>
  </si>
  <si>
    <t>熱海市</t>
  </si>
  <si>
    <t>三島市</t>
  </si>
  <si>
    <t>富士宮市</t>
  </si>
  <si>
    <t>伊東市</t>
  </si>
  <si>
    <t>島田市</t>
  </si>
  <si>
    <t>富士市</t>
  </si>
  <si>
    <t>磐田市</t>
  </si>
  <si>
    <t>焼津市</t>
  </si>
  <si>
    <t>掛川市</t>
  </si>
  <si>
    <t>藤枝市</t>
  </si>
  <si>
    <t>御殿場市</t>
  </si>
  <si>
    <t>袋井市</t>
  </si>
  <si>
    <t>天竜市</t>
  </si>
  <si>
    <t>浜北市</t>
  </si>
  <si>
    <t>下田市</t>
  </si>
  <si>
    <t>裾野市</t>
  </si>
  <si>
    <t>湖西市</t>
  </si>
  <si>
    <t>伊豆市</t>
  </si>
  <si>
    <t>御前崎市</t>
  </si>
  <si>
    <t>菊川市</t>
  </si>
  <si>
    <t>東伊豆町</t>
  </si>
  <si>
    <t>河津町</t>
  </si>
  <si>
    <t>南伊豆町</t>
  </si>
  <si>
    <t>松崎町</t>
  </si>
  <si>
    <t>西伊豆町</t>
  </si>
  <si>
    <t>賀茂村</t>
  </si>
  <si>
    <t>伊豆長岡町</t>
  </si>
  <si>
    <t>戸田村</t>
  </si>
  <si>
    <t>函南町</t>
  </si>
  <si>
    <t>韮山町</t>
  </si>
  <si>
    <t>大仁町</t>
  </si>
  <si>
    <t>清水町</t>
  </si>
  <si>
    <t>長泉町</t>
  </si>
  <si>
    <t>小山町</t>
  </si>
  <si>
    <t>芝川町</t>
  </si>
  <si>
    <t>富士川町</t>
  </si>
  <si>
    <t>蒲原町</t>
  </si>
  <si>
    <t>由比町</t>
  </si>
  <si>
    <t>岡部町</t>
  </si>
  <si>
    <t>大井川町</t>
  </si>
  <si>
    <t>相良町</t>
  </si>
  <si>
    <t>榛原町</t>
  </si>
  <si>
    <t>吉田町</t>
  </si>
  <si>
    <t>金谷町</t>
  </si>
  <si>
    <t>川根町</t>
  </si>
  <si>
    <t>中川根町</t>
  </si>
  <si>
    <t>本川根町</t>
  </si>
  <si>
    <t>大須賀町</t>
  </si>
  <si>
    <t>大東町</t>
  </si>
  <si>
    <t>森町</t>
  </si>
  <si>
    <t>春野町</t>
  </si>
  <si>
    <t>浅羽町</t>
  </si>
  <si>
    <t>福田町</t>
  </si>
  <si>
    <t>竜洋町</t>
  </si>
  <si>
    <t>豊田町</t>
  </si>
  <si>
    <t>豊岡村</t>
  </si>
  <si>
    <t>龍山村</t>
  </si>
  <si>
    <t>佐久間町</t>
  </si>
  <si>
    <t>水窪町</t>
  </si>
  <si>
    <t>舞阪町</t>
  </si>
  <si>
    <t>新居町</t>
  </si>
  <si>
    <t>雄踏町</t>
  </si>
  <si>
    <t>細江町</t>
  </si>
  <si>
    <t>引佐町</t>
  </si>
  <si>
    <t>三ヶ日町</t>
  </si>
  <si>
    <t>利用上の注意</t>
  </si>
  <si>
    <t>　　このデータは「耕地及び作付面積調査」の県計値を当該市町村における調査結果、関係機関・団体からの情報等により作成したものである。</t>
  </si>
  <si>
    <t>平成17年</t>
  </si>
  <si>
    <t>伊豆の国市</t>
  </si>
  <si>
    <t>牧之原市</t>
  </si>
  <si>
    <t>川根本町</t>
  </si>
  <si>
    <t>平成18年</t>
  </si>
  <si>
    <t>　この市町村別データは、「耕地面積調査」の県計値を当該市町村における調査結果、関係機関からの情報等</t>
  </si>
  <si>
    <t>により加工したものである。</t>
  </si>
  <si>
    <t>平成19年</t>
  </si>
  <si>
    <t>　１　この市町村別データは、「作物統計調査」を実施する上で把握した地域における標本調査及び現地見積りの結果、</t>
  </si>
  <si>
    <t>　　関係機関からの情報等をもとに都道府県計値の内訳として市町村別に作成した加工統計であり、作成するうえで</t>
  </si>
  <si>
    <t>　　精度を設定しているものではない。</t>
  </si>
  <si>
    <t>　　　なお、「作物統計調査」は都道府県計値を求めるために設計されている。</t>
  </si>
  <si>
    <t>　２　市町村間の出作・入作を考慮していない（属地統計）。</t>
  </si>
  <si>
    <t>　３　数値については、四捨五入しており、都道府県計値と市町村別の内訳の計が一致しないことがある。</t>
  </si>
  <si>
    <t>平成20年</t>
    <phoneticPr fontId="3"/>
  </si>
  <si>
    <t>耕地面積</t>
    <phoneticPr fontId="3"/>
  </si>
  <si>
    <t>静岡県</t>
    <rPh sb="0" eb="3">
      <t>シズオカケン</t>
    </rPh>
    <phoneticPr fontId="3"/>
  </si>
  <si>
    <t>伊豆市</t>
    <rPh sb="0" eb="2">
      <t>イズ</t>
    </rPh>
    <rPh sb="2" eb="3">
      <t>シ</t>
    </rPh>
    <phoneticPr fontId="6"/>
  </si>
  <si>
    <t>御前崎市</t>
    <rPh sb="0" eb="3">
      <t>オマエザキ</t>
    </rPh>
    <rPh sb="3" eb="4">
      <t>シ</t>
    </rPh>
    <phoneticPr fontId="6"/>
  </si>
  <si>
    <t>菊川市</t>
    <rPh sb="0" eb="2">
      <t>キクカワ</t>
    </rPh>
    <rPh sb="2" eb="3">
      <t>シ</t>
    </rPh>
    <phoneticPr fontId="6"/>
  </si>
  <si>
    <t>平成21年産</t>
  </si>
  <si>
    <t>農林水産関係市町村別統計</t>
    <rPh sb="10" eb="12">
      <t>トウケイ</t>
    </rPh>
    <phoneticPr fontId="3"/>
  </si>
  <si>
    <t>平成22年</t>
    <phoneticPr fontId="3"/>
  </si>
  <si>
    <t>　１　この市町村別統計は、「作物統計調査」を実施する上で把握した地域における標本調査及び現地見積りの結果、</t>
  </si>
  <si>
    <t>　　関係機関からの情報等を踏まえ、都道府県計値の内訳として市町村別に作成した加工統計であり、作成するうえで</t>
    <phoneticPr fontId="3"/>
  </si>
  <si>
    <t>　　精度を設定しているものではない。</t>
    <phoneticPr fontId="3"/>
  </si>
  <si>
    <t>　　　なお、「作物統計調査」は都道府県計値を求めるために設計されている。</t>
    <phoneticPr fontId="3"/>
  </si>
  <si>
    <t xml:space="preserve">　２　耕作者の市町村間の出作・入作を考慮していない（属地統計）。
</t>
    <phoneticPr fontId="3"/>
  </si>
  <si>
    <t xml:space="preserve">　３　数値は四捨五入しており、市町村値の計が都道府県値と一致しないことがある。
</t>
    <phoneticPr fontId="3"/>
  </si>
  <si>
    <t>平成23年</t>
    <phoneticPr fontId="3"/>
  </si>
  <si>
    <t>計</t>
    <rPh sb="0" eb="1">
      <t>ケイ</t>
    </rPh>
    <phoneticPr fontId="6"/>
  </si>
  <si>
    <t>平成24年</t>
    <phoneticPr fontId="3"/>
  </si>
  <si>
    <t>　　関係機関からの情報等を踏まえ、都道府県計値の内訳として市町村別に作成した加工統計であり、作成する上で</t>
    <rPh sb="50" eb="51">
      <t>ウエ</t>
    </rPh>
    <phoneticPr fontId="3"/>
  </si>
  <si>
    <t>平成25年</t>
    <phoneticPr fontId="3"/>
  </si>
  <si>
    <t>平成26年</t>
  </si>
  <si>
    <t>計</t>
  </si>
  <si>
    <t>平成27年</t>
  </si>
  <si>
    <t>伊豆市</t>
    <rPh sb="0" eb="2">
      <t>イズ</t>
    </rPh>
    <rPh sb="2" eb="3">
      <t>シ</t>
    </rPh>
    <phoneticPr fontId="7"/>
  </si>
  <si>
    <t>御前崎市</t>
    <rPh sb="0" eb="3">
      <t>オマエザキ</t>
    </rPh>
    <rPh sb="3" eb="4">
      <t>シ</t>
    </rPh>
    <phoneticPr fontId="7"/>
  </si>
  <si>
    <t>菊川市</t>
    <rPh sb="0" eb="2">
      <t>キクカワ</t>
    </rPh>
    <rPh sb="2" eb="3">
      <t>シ</t>
    </rPh>
    <phoneticPr fontId="7"/>
  </si>
  <si>
    <t>計</t>
    <rPh sb="0" eb="1">
      <t>ケイ</t>
    </rPh>
    <phoneticPr fontId="7"/>
  </si>
  <si>
    <t>平成28年</t>
  </si>
  <si>
    <t>平成29年</t>
  </si>
  <si>
    <t>平成30年</t>
  </si>
  <si>
    <t>令和元年</t>
    <phoneticPr fontId="6"/>
  </si>
  <si>
    <t>令和2年</t>
  </si>
  <si>
    <t>令和3年</t>
  </si>
  <si>
    <t>畑耕地面積</t>
    <phoneticPr fontId="8"/>
  </si>
  <si>
    <t>　１　この市町村別統計は、「作物統計調査」を実施する上で把握した地域における標本調査、現地見積りの結果、関係機関</t>
    <phoneticPr fontId="3"/>
  </si>
  <si>
    <t>　　からの情報等を踏まえ、都道府県計値の内訳として市町村別に配分することにより作成した加工統計であり、市町村別の</t>
    <phoneticPr fontId="3"/>
  </si>
  <si>
    <t>　　値を目的として設計された調査に基づいて直接得られたものではない。</t>
    <phoneticPr fontId="3"/>
  </si>
  <si>
    <t>　　　なお、「作物統計調査」は、都道府県計値を求めるために目標精度を設定し、調査の設計がされている。</t>
    <phoneticPr fontId="3"/>
  </si>
  <si>
    <t xml:space="preserve">　２　面積は、耕地の存在する市町村に計上しており（属地統計）、耕作者の市町村間の出作・入作を考慮していない。
</t>
    <phoneticPr fontId="3"/>
  </si>
  <si>
    <t>令和4年</t>
  </si>
  <si>
    <t>令和5年</t>
  </si>
  <si>
    <t>都道府県ｺｰﾄﾞ</t>
    <rPh sb="0" eb="4">
      <t>トドウフケン</t>
    </rPh>
    <phoneticPr fontId="8"/>
  </si>
  <si>
    <t>市町村
ｺｰﾄﾞ</t>
    <rPh sb="0" eb="3">
      <t>シチョウソン</t>
    </rPh>
    <phoneticPr fontId="8"/>
  </si>
  <si>
    <t>　１　 この市町村別統計は、「作物統計調査」を実施する上で把握した地域における標本調査及び現地見積りの結果、関係機関</t>
    <rPh sb="43" eb="44">
      <t>オヨ</t>
    </rPh>
    <rPh sb="56" eb="58">
      <t>キカン</t>
    </rPh>
    <phoneticPr fontId="3"/>
  </si>
  <si>
    <t>　　からの情報等を踏まえ、都道府県計値の内訳として市町村別に配分することにより作成した加工統計であり、市町村別の値</t>
    <rPh sb="54" eb="55">
      <t>ベツ</t>
    </rPh>
    <rPh sb="56" eb="57">
      <t>アタイ</t>
    </rPh>
    <phoneticPr fontId="3"/>
  </si>
  <si>
    <t>　　を目的として設計された調査に基づいて直接得られたものではない。</t>
    <phoneticPr fontId="3"/>
  </si>
  <si>
    <t>令和6年</t>
  </si>
  <si>
    <t>　１　 この市町村別統計は、「作物統計調査」を実施する上で把握した地域における標本調査結果及び現地見積りの結果、関係機関</t>
    <rPh sb="43" eb="45">
      <t>ケッカ</t>
    </rPh>
    <rPh sb="45" eb="46">
      <t>オヨ</t>
    </rPh>
    <rPh sb="47" eb="49">
      <t>ゲンチ</t>
    </rPh>
    <rPh sb="58" eb="60">
      <t>キカン</t>
    </rPh>
    <phoneticPr fontId="3"/>
  </si>
  <si>
    <t>H15</t>
    <phoneticPr fontId="3"/>
  </si>
  <si>
    <t>H16</t>
    <phoneticPr fontId="3"/>
  </si>
  <si>
    <t>H17</t>
  </si>
  <si>
    <t>H18</t>
  </si>
  <si>
    <t>H19</t>
  </si>
  <si>
    <t>H20</t>
  </si>
  <si>
    <t>H21</t>
  </si>
  <si>
    <t>H22</t>
  </si>
  <si>
    <t>H23</t>
  </si>
  <si>
    <t>H24</t>
  </si>
  <si>
    <t>H25</t>
  </si>
  <si>
    <t>H26</t>
  </si>
  <si>
    <t>H27</t>
  </si>
  <si>
    <t>H28</t>
  </si>
  <si>
    <t>H29</t>
  </si>
  <si>
    <t>H30</t>
  </si>
  <si>
    <t>R1</t>
    <phoneticPr fontId="3"/>
  </si>
  <si>
    <t>R2</t>
  </si>
  <si>
    <t>R3</t>
  </si>
  <si>
    <t>R4</t>
  </si>
  <si>
    <t>R5</t>
  </si>
  <si>
    <t>R6</t>
  </si>
  <si>
    <t>集計数</t>
    <rPh sb="0" eb="2">
      <t>シュウケイ</t>
    </rPh>
    <rPh sb="2" eb="3">
      <t>スウ</t>
    </rPh>
    <phoneticPr fontId="3"/>
  </si>
  <si>
    <t>清水市</t>
    <rPh sb="0" eb="3">
      <t>シミズシ</t>
    </rPh>
    <phoneticPr fontId="3"/>
  </si>
  <si>
    <t>データなし</t>
    <phoneticPr fontId="3"/>
  </si>
  <si>
    <t>合併年月</t>
    <rPh sb="0" eb="2">
      <t>ガッペイ</t>
    </rPh>
    <rPh sb="2" eb="3">
      <t>ネン</t>
    </rPh>
    <rPh sb="3" eb="4">
      <t>ツキ</t>
    </rPh>
    <phoneticPr fontId="3"/>
  </si>
  <si>
    <t>芝川町</t>
    <phoneticPr fontId="3"/>
  </si>
  <si>
    <t>富士川町</t>
    <phoneticPr fontId="3"/>
  </si>
  <si>
    <t>修善寺町</t>
    <rPh sb="0" eb="4">
      <t>シュゼンジチョウ</t>
    </rPh>
    <phoneticPr fontId="3"/>
  </si>
  <si>
    <t>土肥町</t>
    <rPh sb="0" eb="3">
      <t>トイチョウ</t>
    </rPh>
    <phoneticPr fontId="3"/>
  </si>
  <si>
    <t>天城湯ヶ島町</t>
    <rPh sb="0" eb="6">
      <t>アマギユガシマチョウ</t>
    </rPh>
    <phoneticPr fontId="3"/>
  </si>
  <si>
    <t>中伊豆町</t>
    <rPh sb="0" eb="4">
      <t>ナカイズチョウ</t>
    </rPh>
    <phoneticPr fontId="3"/>
  </si>
  <si>
    <t>御前崎町</t>
    <rPh sb="0" eb="4">
      <t>オマエザキチョウ</t>
    </rPh>
    <phoneticPr fontId="3"/>
  </si>
  <si>
    <t>浜岡町</t>
    <rPh sb="0" eb="3">
      <t>ハマオカチョウ</t>
    </rPh>
    <phoneticPr fontId="3"/>
  </si>
  <si>
    <t>菊川町</t>
    <rPh sb="0" eb="3">
      <t>キクガワチョウ</t>
    </rPh>
    <phoneticPr fontId="3"/>
  </si>
  <si>
    <t>小笠町</t>
    <rPh sb="0" eb="2">
      <t>オガサ</t>
    </rPh>
    <rPh sb="2" eb="3">
      <t>チョウ</t>
    </rPh>
    <phoneticPr fontId="3"/>
  </si>
  <si>
    <t>菊川市</t>
    <rPh sb="0" eb="2">
      <t>キクガワ</t>
    </rPh>
    <rPh sb="2" eb="3">
      <t>シ</t>
    </rPh>
    <phoneticPr fontId="3"/>
  </si>
  <si>
    <t>↓こちらのタブからご覧になりたい市町を選択してください。</t>
    <rPh sb="10" eb="11">
      <t>ラン</t>
    </rPh>
    <rPh sb="16" eb="18">
      <t>シマチ</t>
    </rPh>
    <rPh sb="19" eb="21">
      <t>センタク</t>
    </rPh>
    <phoneticPr fontId="14"/>
  </si>
  <si>
    <t>(ha）</t>
    <phoneticPr fontId="3"/>
  </si>
  <si>
    <t>(ha)</t>
    <phoneticPr fontId="3"/>
  </si>
  <si>
    <t>年</t>
    <rPh sb="0" eb="1">
      <t>ネン</t>
    </rPh>
    <phoneticPr fontId="3"/>
  </si>
  <si>
    <t>田</t>
    <rPh sb="0" eb="1">
      <t>デン</t>
    </rPh>
    <phoneticPr fontId="3"/>
  </si>
  <si>
    <t>畑</t>
    <rPh sb="0" eb="1">
      <t>ハタ</t>
    </rPh>
    <phoneticPr fontId="3"/>
  </si>
  <si>
    <t>調査の概要、利用上の注意</t>
    <rPh sb="0" eb="2">
      <t>チョウサ</t>
    </rPh>
    <rPh sb="3" eb="5">
      <t>ガイヨウ</t>
    </rPh>
    <rPh sb="6" eb="9">
      <t>リヨウジョウ</t>
    </rPh>
    <rPh sb="10" eb="12">
      <t>チュウイ</t>
    </rPh>
    <phoneticPr fontId="3"/>
  </si>
  <si>
    <t>10年前の2014年から田は、</t>
    <rPh sb="2" eb="3">
      <t>ネン</t>
    </rPh>
    <rPh sb="3" eb="4">
      <t>マエ</t>
    </rPh>
    <rPh sb="9" eb="10">
      <t>ネン</t>
    </rPh>
    <rPh sb="12" eb="13">
      <t>デン</t>
    </rPh>
    <phoneticPr fontId="3"/>
  </si>
  <si>
    <t>減少</t>
    <rPh sb="0" eb="2">
      <t>ゲンショウ</t>
    </rPh>
    <phoneticPr fontId="3"/>
  </si>
  <si>
    <t>5年前2019年から</t>
    <rPh sb="1" eb="2">
      <t>ネン</t>
    </rPh>
    <rPh sb="2" eb="3">
      <t>マエ</t>
    </rPh>
    <rPh sb="7" eb="8">
      <t>ネン</t>
    </rPh>
    <phoneticPr fontId="3"/>
  </si>
  <si>
    <t>田は、</t>
    <rPh sb="0" eb="1">
      <t>デン</t>
    </rPh>
    <phoneticPr fontId="3"/>
  </si>
  <si>
    <t>出典：</t>
    <rPh sb="0" eb="2">
      <t>シュッテン</t>
    </rPh>
    <phoneticPr fontId="3"/>
  </si>
  <si>
    <t>面積調査：農林水産省</t>
  </si>
  <si>
    <t>10年前の2014年から畑は、</t>
    <rPh sb="2" eb="3">
      <t>ネン</t>
    </rPh>
    <rPh sb="3" eb="4">
      <t>マエ</t>
    </rPh>
    <rPh sb="9" eb="10">
      <t>ネン</t>
    </rPh>
    <rPh sb="12" eb="13">
      <t>ハタ</t>
    </rPh>
    <phoneticPr fontId="3"/>
  </si>
  <si>
    <t>畑は、</t>
    <rPh sb="0" eb="1">
      <t>ハタ</t>
    </rPh>
    <phoneticPr fontId="3"/>
  </si>
  <si>
    <t>長泉町</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</si>
</sst>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_ "/>
    <numFmt numFmtId="178" formatCode="#,##0_);[Red]\(#,##0\)"/>
    <numFmt numFmtId="179" formatCode="#,##0.0_ "/>
    <numFmt numFmtId="180" formatCode="#,##0_ ;[Red]\-#,##0\ "/>
    <numFmt numFmtId="181" formatCode="0#"/>
    <numFmt numFmtId="182" formatCode="##,##0;\△\,0;@"/>
    <numFmt numFmtId="183" formatCode="#,##0;[Red]#,##0"/>
    <numFmt numFmtId="184" formatCode="###&quot;ha&quot;"/>
  </numFmts>
  <fonts count="19" x14ac:knownFonts="1">
    <font>
      <sz val="10"/>
      <name val="ＭＳ ゴシック"/>
      <family val="3"/>
      <charset val="128"/>
    </font>
    <font>
      <sz val="10"/>
      <name val="ＭＳ ゴシック"/>
      <family val="3"/>
      <charset val="128"/>
    </font>
    <font>
      <sz val="11"/>
      <name val="ＭＳ Ｐゴシック"/>
      <family val="3"/>
      <charset val="128"/>
    </font>
    <font>
      <sz val="6"/>
      <name val="ＭＳ ゴシック"/>
      <family val="3"/>
      <charset val="128"/>
    </font>
    <font>
      <sz val="10"/>
      <name val="ＭＳ Ｐゴシック"/>
      <family val="3"/>
      <charset val="128"/>
    </font>
    <font>
      <sz val="10"/>
      <name val="ＭＳ ゴシック"/>
      <family val="3"/>
      <charset val="128"/>
    </font>
    <font>
      <sz val="6"/>
      <name val="ＭＳ Ｐゴシック"/>
      <family val="3"/>
      <charset val="128"/>
    </font>
    <font>
      <b/>
      <sz val="15"/>
      <color indexed="56"/>
      <name val="ＭＳ Ｐゴシック"/>
      <family val="3"/>
      <charset val="128"/>
    </font>
    <font>
      <sz val="6"/>
      <name val="游ゴシック"/>
      <family val="3"/>
      <charset val="128"/>
    </font>
    <font>
      <b/>
      <sz val="10"/>
      <name val="ＭＳ ゴシック"/>
      <family val="3"/>
      <charset val="128"/>
    </font>
    <font>
      <sz val="10"/>
      <name val="游ゴシック"/>
      <family val="3"/>
      <charset val="128"/>
      <scheme val="minor"/>
    </font>
    <font>
      <b/>
      <sz val="12"/>
      <name val="ＭＳ ゴシック"/>
      <family val="3"/>
      <charset val="128"/>
    </font>
    <font>
      <sz val="10"/>
      <color theme="1"/>
      <name val="ＭＳ Ｐゴシック"/>
      <family val="2"/>
      <charset val="128"/>
    </font>
    <font>
      <sz val="11"/>
      <name val="Calibri"/>
      <family val="2"/>
    </font>
    <font>
      <sz val="6"/>
      <name val="ＭＳ Ｐゴシック"/>
      <family val="2"/>
      <charset val="128"/>
    </font>
    <font>
      <sz val="10"/>
      <color rgb="FFFF0000"/>
      <name val="游ゴシック"/>
      <family val="3"/>
      <charset val="128"/>
      <scheme val="minor"/>
    </font>
    <font>
      <u/>
      <sz val="10"/>
      <color theme="10"/>
      <name val="ＭＳ ゴシック"/>
      <family val="3"/>
      <charset val="128"/>
    </font>
    <font>
      <sz val="9"/>
      <name val="游ゴシック"/>
      <family val="3"/>
      <charset val="128"/>
      <scheme val="minor"/>
    </font>
    <font>
      <b/>
      <sz val="10"/>
      <color theme="3" tint="0.249977111117893"/>
      <name val="游ゴシック"/>
      <family val="3"/>
      <charset val="128"/>
      <scheme val="minor"/>
    </font>
  </fonts>
  <fills count="1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rgb="FFFFFF99"/>
        <bgColor indexed="64"/>
      </patternFill>
    </fill>
  </fills>
  <borders count="25">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s>
  <cellStyleXfs count="19">
    <xf numFmtId="0" fontId="0" fillId="0" borderId="0"/>
    <xf numFmtId="9" fontId="1" fillId="0" borderId="0" applyFont="0" applyFill="0" applyBorder="0" applyAlignment="0" applyProtection="0"/>
    <xf numFmtId="38" fontId="1" fillId="0" borderId="0" applyFont="0" applyFill="0" applyBorder="0" applyAlignment="0" applyProtection="0"/>
    <xf numFmtId="0" fontId="2" fillId="0" borderId="0"/>
    <xf numFmtId="0" fontId="2" fillId="0" borderId="0"/>
    <xf numFmtId="38" fontId="5" fillId="0" borderId="0" applyFont="0" applyFill="0" applyBorder="0" applyAlignment="0" applyProtection="0"/>
    <xf numFmtId="0" fontId="5" fillId="0" borderId="0"/>
    <xf numFmtId="0" fontId="5" fillId="0" borderId="0"/>
    <xf numFmtId="0" fontId="2" fillId="0" borderId="0">
      <alignment vertical="center"/>
    </xf>
    <xf numFmtId="38" fontId="2" fillId="0" borderId="0" applyFont="0" applyFill="0" applyBorder="0" applyAlignment="0" applyProtection="0">
      <alignment vertical="center"/>
    </xf>
    <xf numFmtId="0" fontId="1" fillId="0" borderId="0"/>
    <xf numFmtId="0" fontId="1" fillId="0" borderId="0"/>
    <xf numFmtId="0" fontId="12" fillId="0" borderId="0">
      <alignment vertical="center"/>
    </xf>
    <xf numFmtId="0" fontId="13" fillId="0" borderId="0"/>
    <xf numFmtId="0" fontId="2" fillId="0" borderId="0">
      <alignment vertical="center"/>
    </xf>
    <xf numFmtId="38" fontId="2" fillId="0" borderId="0" applyFont="0" applyFill="0" applyBorder="0" applyAlignment="0" applyProtection="0">
      <alignment vertical="center"/>
    </xf>
    <xf numFmtId="38" fontId="12" fillId="0" borderId="0" applyFont="0" applyFill="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cellStyleXfs>
  <cellXfs count="192">
    <xf numFmtId="0" fontId="0" fillId="0" borderId="0" xfId="0"/>
    <xf numFmtId="0" fontId="4" fillId="0" borderId="0" xfId="3" applyFont="1"/>
    <xf numFmtId="177" fontId="4" fillId="0" borderId="0" xfId="0" applyNumberFormat="1" applyFont="1" applyAlignment="1">
      <alignment horizontal="right"/>
    </xf>
    <xf numFmtId="177" fontId="4" fillId="0" borderId="0" xfId="0" applyNumberFormat="1" applyFont="1" applyAlignment="1">
      <alignment horizontal="right" vertical="center"/>
    </xf>
    <xf numFmtId="177" fontId="4" fillId="0" borderId="0" xfId="0" applyNumberFormat="1" applyFont="1"/>
    <xf numFmtId="0" fontId="4" fillId="0" borderId="0" xfId="0" applyFont="1"/>
    <xf numFmtId="179" fontId="4" fillId="0" borderId="0" xfId="1" applyNumberFormat="1" applyFont="1" applyFill="1" applyBorder="1"/>
    <xf numFmtId="179" fontId="4" fillId="0" borderId="0" xfId="1" applyNumberFormat="1" applyFont="1" applyFill="1" applyBorder="1" applyAlignment="1">
      <alignment horizontal="right"/>
    </xf>
    <xf numFmtId="179" fontId="4" fillId="0" borderId="0" xfId="0" applyNumberFormat="1" applyFont="1" applyAlignment="1">
      <alignment horizontal="right" vertical="center"/>
    </xf>
    <xf numFmtId="0" fontId="4" fillId="0" borderId="0" xfId="4" applyFont="1"/>
    <xf numFmtId="176" fontId="4" fillId="0" borderId="0" xfId="3" applyNumberFormat="1" applyFont="1"/>
    <xf numFmtId="178" fontId="4" fillId="0" borderId="0" xfId="0" applyNumberFormat="1" applyFont="1" applyAlignment="1">
      <alignment horizontal="right"/>
    </xf>
    <xf numFmtId="58" fontId="4" fillId="0" borderId="0" xfId="0" applyNumberFormat="1" applyFont="1"/>
    <xf numFmtId="0" fontId="4" fillId="0" borderId="0" xfId="0" applyFont="1" applyAlignment="1">
      <alignment horizontal="left"/>
    </xf>
    <xf numFmtId="0" fontId="4" fillId="0" borderId="1" xfId="0" applyFont="1" applyBorder="1" applyAlignment="1">
      <alignment vertical="center" wrapText="1"/>
    </xf>
    <xf numFmtId="0" fontId="4" fillId="0" borderId="1" xfId="3" applyFont="1" applyBorder="1" applyAlignment="1">
      <alignment horizontal="center"/>
    </xf>
    <xf numFmtId="38" fontId="4" fillId="0" borderId="1" xfId="2" applyFont="1" applyFill="1" applyBorder="1" applyAlignment="1"/>
    <xf numFmtId="0" fontId="4" fillId="0" borderId="2" xfId="0" applyFont="1" applyBorder="1" applyAlignment="1">
      <alignment vertical="center"/>
    </xf>
    <xf numFmtId="0" fontId="4" fillId="0" borderId="2" xfId="3" applyFont="1" applyBorder="1" applyAlignment="1">
      <alignment horizontal="center"/>
    </xf>
    <xf numFmtId="0" fontId="4" fillId="0" borderId="2" xfId="0" applyFont="1" applyBorder="1"/>
    <xf numFmtId="0" fontId="4" fillId="0" borderId="3" xfId="0" applyFont="1" applyBorder="1" applyAlignment="1">
      <alignment vertical="center"/>
    </xf>
    <xf numFmtId="0" fontId="4" fillId="0" borderId="3" xfId="3" applyFont="1" applyBorder="1" applyAlignment="1">
      <alignment horizontal="center"/>
    </xf>
    <xf numFmtId="0" fontId="4" fillId="0" borderId="3" xfId="0" applyFont="1" applyBorder="1"/>
    <xf numFmtId="178" fontId="4" fillId="0" borderId="0" xfId="3" applyNumberFormat="1" applyFont="1" applyAlignment="1">
      <alignment vertical="center"/>
    </xf>
    <xf numFmtId="0" fontId="4" fillId="0" borderId="0" xfId="3" applyFont="1" applyAlignment="1">
      <alignment vertical="center"/>
    </xf>
    <xf numFmtId="0" fontId="4" fillId="0" borderId="0" xfId="3" applyFont="1" applyAlignment="1">
      <alignment horizontal="right"/>
    </xf>
    <xf numFmtId="178" fontId="4" fillId="0" borderId="0" xfId="3" applyNumberFormat="1" applyFont="1" applyAlignment="1">
      <alignment horizontal="right"/>
    </xf>
    <xf numFmtId="0" fontId="4" fillId="0" borderId="0" xfId="0" applyFont="1" applyAlignment="1">
      <alignment horizontal="right"/>
    </xf>
    <xf numFmtId="0" fontId="4" fillId="0" borderId="0" xfId="0" quotePrefix="1" applyFont="1" applyAlignment="1">
      <alignment horizontal="right"/>
    </xf>
    <xf numFmtId="38" fontId="4" fillId="0" borderId="0" xfId="0" applyNumberFormat="1" applyFont="1" applyAlignment="1">
      <alignment horizontal="right"/>
    </xf>
    <xf numFmtId="38" fontId="4" fillId="0" borderId="1" xfId="5" applyFont="1" applyFill="1" applyBorder="1" applyAlignment="1"/>
    <xf numFmtId="0" fontId="4" fillId="0" borderId="2" xfId="6" applyFont="1" applyBorder="1"/>
    <xf numFmtId="0" fontId="4" fillId="0" borderId="3" xfId="6" applyFont="1" applyBorder="1"/>
    <xf numFmtId="38" fontId="4" fillId="0" borderId="0" xfId="3" applyNumberFormat="1" applyFont="1" applyAlignment="1">
      <alignment vertical="center"/>
    </xf>
    <xf numFmtId="38" fontId="4" fillId="0" borderId="0" xfId="3" applyNumberFormat="1" applyFont="1" applyAlignment="1">
      <alignment horizontal="right"/>
    </xf>
    <xf numFmtId="0" fontId="4" fillId="0" borderId="0" xfId="6" applyFont="1" applyAlignment="1">
      <alignment horizontal="right"/>
    </xf>
    <xf numFmtId="0" fontId="4" fillId="0" borderId="0" xfId="6" quotePrefix="1" applyFont="1" applyAlignment="1">
      <alignment horizontal="right"/>
    </xf>
    <xf numFmtId="177" fontId="4" fillId="0" borderId="0" xfId="3" applyNumberFormat="1" applyFont="1"/>
    <xf numFmtId="177" fontId="4" fillId="0" borderId="0" xfId="6" applyNumberFormat="1" applyFont="1" applyAlignment="1">
      <alignment horizontal="right" vertical="center"/>
    </xf>
    <xf numFmtId="179" fontId="4" fillId="0" borderId="0" xfId="6" applyNumberFormat="1" applyFont="1" applyAlignment="1">
      <alignment horizontal="right" vertical="center"/>
    </xf>
    <xf numFmtId="177" fontId="4" fillId="0" borderId="0" xfId="0" applyNumberFormat="1" applyFont="1" applyAlignment="1">
      <alignment horizontal="left"/>
    </xf>
    <xf numFmtId="177" fontId="4" fillId="0" borderId="0" xfId="0" applyNumberFormat="1" applyFont="1" applyAlignment="1">
      <alignment vertical="center"/>
    </xf>
    <xf numFmtId="38" fontId="4" fillId="0" borderId="0" xfId="6" applyNumberFormat="1" applyFont="1" applyAlignment="1">
      <alignment horizontal="right" vertical="center"/>
    </xf>
    <xf numFmtId="38" fontId="4" fillId="0" borderId="0" xfId="7" applyNumberFormat="1" applyFont="1" applyAlignment="1">
      <alignment horizontal="right" vertical="center"/>
    </xf>
    <xf numFmtId="0" fontId="4" fillId="0" borderId="0" xfId="7" applyFont="1" applyAlignment="1">
      <alignment vertical="center"/>
    </xf>
    <xf numFmtId="0" fontId="4" fillId="0" borderId="0" xfId="8" applyFont="1">
      <alignment vertical="center"/>
    </xf>
    <xf numFmtId="177" fontId="4" fillId="0" borderId="0" xfId="8" applyNumberFormat="1" applyFont="1" applyAlignment="1">
      <alignment horizontal="right" vertical="center"/>
    </xf>
    <xf numFmtId="177" fontId="4" fillId="0" borderId="0" xfId="7" applyNumberFormat="1" applyFont="1" applyAlignment="1">
      <alignment horizontal="right" vertical="center"/>
    </xf>
    <xf numFmtId="0" fontId="4" fillId="0" borderId="3" xfId="7" applyFont="1" applyBorder="1" applyAlignment="1">
      <alignment vertical="center"/>
    </xf>
    <xf numFmtId="0" fontId="4" fillId="0" borderId="2" xfId="7" applyFont="1" applyBorder="1" applyAlignment="1">
      <alignment vertical="center"/>
    </xf>
    <xf numFmtId="38" fontId="4" fillId="0" borderId="1" xfId="9" applyFont="1" applyFill="1" applyBorder="1" applyAlignment="1"/>
    <xf numFmtId="0" fontId="4" fillId="0" borderId="1" xfId="7" applyFont="1" applyBorder="1" applyAlignment="1">
      <alignment vertical="center" wrapText="1"/>
    </xf>
    <xf numFmtId="38" fontId="4" fillId="0" borderId="0" xfId="8" applyNumberFormat="1" applyFont="1" applyAlignment="1">
      <alignment horizontal="right" vertical="center"/>
    </xf>
    <xf numFmtId="0" fontId="4" fillId="0" borderId="0" xfId="7" applyFont="1" applyAlignment="1">
      <alignment horizontal="left"/>
    </xf>
    <xf numFmtId="58" fontId="4" fillId="0" borderId="0" xfId="7" applyNumberFormat="1" applyFont="1"/>
    <xf numFmtId="178" fontId="4" fillId="0" borderId="0" xfId="7" applyNumberFormat="1" applyFont="1" applyAlignment="1">
      <alignment horizontal="right" vertical="center"/>
    </xf>
    <xf numFmtId="180" fontId="4" fillId="0" borderId="0" xfId="7" applyNumberFormat="1" applyFont="1" applyAlignment="1">
      <alignment horizontal="right" vertical="center"/>
    </xf>
    <xf numFmtId="0" fontId="4" fillId="0" borderId="0" xfId="8" applyFont="1" applyAlignment="1"/>
    <xf numFmtId="0" fontId="4" fillId="0" borderId="4" xfId="3" applyFont="1" applyBorder="1"/>
    <xf numFmtId="0" fontId="4" fillId="0" borderId="5" xfId="3" applyFont="1" applyBorder="1" applyAlignment="1">
      <alignment horizontal="center"/>
    </xf>
    <xf numFmtId="0" fontId="4" fillId="0" borderId="6" xfId="8" applyFont="1" applyBorder="1" applyAlignment="1">
      <alignment horizontal="center"/>
    </xf>
    <xf numFmtId="0" fontId="4" fillId="0" borderId="3" xfId="8" applyFont="1" applyBorder="1" applyAlignment="1">
      <alignment horizontal="center"/>
    </xf>
    <xf numFmtId="0" fontId="4" fillId="0" borderId="7" xfId="8" applyFont="1" applyBorder="1" applyAlignment="1">
      <alignment horizontal="center"/>
    </xf>
    <xf numFmtId="0" fontId="4" fillId="0" borderId="4" xfId="8" applyFont="1" applyBorder="1" applyAlignment="1">
      <alignment horizontal="center"/>
    </xf>
    <xf numFmtId="0" fontId="4" fillId="0" borderId="2" xfId="8" applyFont="1" applyBorder="1" applyAlignment="1">
      <alignment horizontal="center"/>
    </xf>
    <xf numFmtId="0" fontId="4" fillId="0" borderId="4" xfId="8" applyFont="1" applyBorder="1" applyAlignment="1"/>
    <xf numFmtId="0" fontId="4" fillId="0" borderId="8" xfId="8" applyFont="1" applyBorder="1" applyAlignment="1">
      <alignment horizontal="center"/>
    </xf>
    <xf numFmtId="0" fontId="4" fillId="0" borderId="1" xfId="8" applyFont="1" applyBorder="1" applyAlignment="1">
      <alignment horizontal="center"/>
    </xf>
    <xf numFmtId="178" fontId="4" fillId="0" borderId="0" xfId="8" applyNumberFormat="1" applyFont="1" applyAlignment="1">
      <alignment horizontal="right" vertical="center"/>
    </xf>
    <xf numFmtId="181" fontId="4" fillId="0" borderId="0" xfId="7" applyNumberFormat="1" applyFont="1" applyAlignment="1">
      <alignment vertical="center"/>
    </xf>
    <xf numFmtId="181" fontId="4" fillId="0" borderId="0" xfId="8" applyNumberFormat="1" applyFont="1">
      <alignment vertical="center"/>
    </xf>
    <xf numFmtId="181" fontId="4" fillId="0" borderId="0" xfId="6" applyNumberFormat="1" applyFont="1"/>
    <xf numFmtId="181" fontId="4" fillId="0" borderId="0" xfId="3" applyNumberFormat="1" applyFont="1" applyAlignment="1">
      <alignment vertical="center"/>
    </xf>
    <xf numFmtId="181" fontId="4" fillId="0" borderId="3" xfId="8" applyNumberFormat="1" applyFont="1" applyBorder="1">
      <alignment vertical="center"/>
    </xf>
    <xf numFmtId="181" fontId="4" fillId="0" borderId="2" xfId="8" applyNumberFormat="1" applyFont="1" applyBorder="1">
      <alignment vertical="center"/>
    </xf>
    <xf numFmtId="0" fontId="4" fillId="0" borderId="9" xfId="3" applyFont="1" applyBorder="1" applyAlignment="1">
      <alignment horizontal="center"/>
    </xf>
    <xf numFmtId="181" fontId="4" fillId="0" borderId="1" xfId="8" applyNumberFormat="1" applyFont="1" applyBorder="1" applyAlignment="1">
      <alignment vertical="center" wrapText="1"/>
    </xf>
    <xf numFmtId="181" fontId="4" fillId="0" borderId="0" xfId="4" applyNumberFormat="1" applyFont="1"/>
    <xf numFmtId="181" fontId="4" fillId="0" borderId="0" xfId="7" applyNumberFormat="1" applyFont="1" applyAlignment="1">
      <alignment horizontal="left"/>
    </xf>
    <xf numFmtId="181" fontId="4" fillId="0" borderId="0" xfId="7" applyNumberFormat="1" applyFont="1"/>
    <xf numFmtId="182" fontId="4" fillId="0" borderId="0" xfId="7" applyNumberFormat="1" applyFont="1" applyAlignment="1">
      <alignment horizontal="right" vertical="center"/>
    </xf>
    <xf numFmtId="182" fontId="4" fillId="0" borderId="0" xfId="7" applyNumberFormat="1" applyFont="1" applyAlignment="1">
      <alignment vertical="center"/>
    </xf>
    <xf numFmtId="182" fontId="4" fillId="0" borderId="0" xfId="6" applyNumberFormat="1" applyFont="1"/>
    <xf numFmtId="182" fontId="4" fillId="0" borderId="0" xfId="8" applyNumberFormat="1" applyFont="1">
      <alignment vertical="center"/>
    </xf>
    <xf numFmtId="182" fontId="4" fillId="0" borderId="0" xfId="8" applyNumberFormat="1" applyFont="1" applyAlignment="1"/>
    <xf numFmtId="182" fontId="4" fillId="0" borderId="0" xfId="3" applyNumberFormat="1" applyFont="1"/>
    <xf numFmtId="182" fontId="4" fillId="0" borderId="0" xfId="3" applyNumberFormat="1" applyFont="1" applyAlignment="1">
      <alignment horizontal="right"/>
    </xf>
    <xf numFmtId="182" fontId="4" fillId="0" borderId="0" xfId="3" applyNumberFormat="1" applyFont="1" applyAlignment="1">
      <alignment vertical="center"/>
    </xf>
    <xf numFmtId="182" fontId="4" fillId="0" borderId="3" xfId="3" applyNumberFormat="1" applyFont="1" applyBorder="1" applyAlignment="1">
      <alignment horizontal="center"/>
    </xf>
    <xf numFmtId="182" fontId="4" fillId="0" borderId="3" xfId="7" applyNumberFormat="1" applyFont="1" applyBorder="1" applyAlignment="1">
      <alignment vertical="center"/>
    </xf>
    <xf numFmtId="182" fontId="4" fillId="0" borderId="3" xfId="8" applyNumberFormat="1" applyFont="1" applyBorder="1">
      <alignment vertical="center"/>
    </xf>
    <xf numFmtId="182" fontId="4" fillId="0" borderId="2" xfId="3" applyNumberFormat="1" applyFont="1" applyBorder="1" applyAlignment="1">
      <alignment horizontal="center"/>
    </xf>
    <xf numFmtId="182" fontId="4" fillId="0" borderId="1" xfId="3" applyNumberFormat="1" applyFont="1" applyBorder="1" applyAlignment="1">
      <alignment horizontal="center"/>
    </xf>
    <xf numFmtId="182" fontId="4" fillId="0" borderId="2" xfId="7" applyNumberFormat="1" applyFont="1" applyBorder="1" applyAlignment="1">
      <alignment vertical="center"/>
    </xf>
    <xf numFmtId="182" fontId="4" fillId="0" borderId="2" xfId="8" applyNumberFormat="1" applyFont="1" applyBorder="1">
      <alignment vertical="center"/>
    </xf>
    <xf numFmtId="182" fontId="4" fillId="0" borderId="9" xfId="3" applyNumberFormat="1" applyFont="1" applyBorder="1" applyAlignment="1">
      <alignment horizontal="center"/>
    </xf>
    <xf numFmtId="182" fontId="4" fillId="0" borderId="5" xfId="3" applyNumberFormat="1" applyFont="1" applyBorder="1" applyAlignment="1">
      <alignment horizontal="center"/>
    </xf>
    <xf numFmtId="182" fontId="4" fillId="0" borderId="1" xfId="7" applyNumberFormat="1" applyFont="1" applyBorder="1" applyAlignment="1">
      <alignment vertical="center" wrapText="1"/>
    </xf>
    <xf numFmtId="182" fontId="4" fillId="0" borderId="1" xfId="8" applyNumberFormat="1" applyFont="1" applyBorder="1" applyAlignment="1">
      <alignment vertical="center" wrapText="1"/>
    </xf>
    <xf numFmtId="182" fontId="4" fillId="0" borderId="0" xfId="4" applyNumberFormat="1" applyFont="1"/>
    <xf numFmtId="182" fontId="4" fillId="0" borderId="0" xfId="8" applyNumberFormat="1" applyFont="1" applyAlignment="1">
      <alignment horizontal="right" vertical="center"/>
    </xf>
    <xf numFmtId="182" fontId="4" fillId="0" borderId="0" xfId="7" applyNumberFormat="1" applyFont="1" applyAlignment="1">
      <alignment horizontal="left"/>
    </xf>
    <xf numFmtId="182" fontId="4" fillId="0" borderId="0" xfId="7" applyNumberFormat="1" applyFont="1"/>
    <xf numFmtId="0" fontId="4" fillId="0" borderId="0" xfId="8" applyFont="1" applyAlignment="1">
      <alignment horizontal="left" vertical="center"/>
    </xf>
    <xf numFmtId="181" fontId="4" fillId="0" borderId="0" xfId="8" applyNumberFormat="1" applyFont="1" applyAlignment="1"/>
    <xf numFmtId="182" fontId="4" fillId="0" borderId="1" xfId="3" applyNumberFormat="1" applyFont="1" applyBorder="1" applyAlignment="1">
      <alignment horizontal="center" shrinkToFit="1"/>
    </xf>
    <xf numFmtId="0" fontId="3" fillId="0" borderId="0" xfId="0" applyFont="1"/>
    <xf numFmtId="0" fontId="0" fillId="0" borderId="5" xfId="0" applyBorder="1"/>
    <xf numFmtId="0" fontId="0" fillId="0" borderId="8" xfId="0" applyBorder="1"/>
    <xf numFmtId="0" fontId="0" fillId="0" borderId="4" xfId="0" applyBorder="1"/>
    <xf numFmtId="0" fontId="0" fillId="0" borderId="10" xfId="0" applyBorder="1"/>
    <xf numFmtId="0" fontId="0" fillId="2" borderId="0" xfId="0" applyFill="1"/>
    <xf numFmtId="0" fontId="0" fillId="0" borderId="7" xfId="0" applyBorder="1"/>
    <xf numFmtId="0" fontId="0" fillId="0" borderId="11" xfId="0" applyBorder="1"/>
    <xf numFmtId="0" fontId="0" fillId="2" borderId="12" xfId="0" applyFill="1" applyBorder="1"/>
    <xf numFmtId="0" fontId="0" fillId="0" borderId="12" xfId="0" applyBorder="1"/>
    <xf numFmtId="0" fontId="0" fillId="0" borderId="6" xfId="0" applyBorder="1"/>
    <xf numFmtId="0" fontId="0" fillId="0" borderId="13" xfId="0" applyBorder="1"/>
    <xf numFmtId="0" fontId="9" fillId="0" borderId="14" xfId="0" applyFont="1" applyBorder="1"/>
    <xf numFmtId="0" fontId="0" fillId="0" borderId="14" xfId="0" applyBorder="1"/>
    <xf numFmtId="0" fontId="0" fillId="0" borderId="9" xfId="0" applyBorder="1"/>
    <xf numFmtId="0" fontId="0" fillId="3" borderId="8" xfId="0" applyFill="1" applyBorder="1"/>
    <xf numFmtId="0" fontId="4" fillId="3" borderId="0" xfId="0" applyFont="1" applyFill="1"/>
    <xf numFmtId="0" fontId="4" fillId="3" borderId="0" xfId="8" applyFont="1" applyFill="1" applyAlignment="1"/>
    <xf numFmtId="0" fontId="0" fillId="4" borderId="0" xfId="0" applyFill="1"/>
    <xf numFmtId="0" fontId="0" fillId="4" borderId="12" xfId="0" applyFill="1" applyBorder="1"/>
    <xf numFmtId="0" fontId="4" fillId="5" borderId="0" xfId="0" applyFont="1" applyFill="1"/>
    <xf numFmtId="0" fontId="0" fillId="2" borderId="7" xfId="0" applyFill="1" applyBorder="1"/>
    <xf numFmtId="0" fontId="0" fillId="2" borderId="6" xfId="0" applyFill="1" applyBorder="1"/>
    <xf numFmtId="0" fontId="9" fillId="0" borderId="9" xfId="0" applyFont="1" applyBorder="1"/>
    <xf numFmtId="0" fontId="9" fillId="0" borderId="4" xfId="0" applyFont="1" applyBorder="1"/>
    <xf numFmtId="0" fontId="9" fillId="2" borderId="7" xfId="0" applyFont="1" applyFill="1" applyBorder="1"/>
    <xf numFmtId="0" fontId="9" fillId="2" borderId="6" xfId="0" applyFont="1" applyFill="1" applyBorder="1"/>
    <xf numFmtId="0" fontId="4" fillId="4" borderId="0" xfId="0" applyFont="1" applyFill="1"/>
    <xf numFmtId="0" fontId="4" fillId="5" borderId="0" xfId="8" applyFont="1" applyFill="1" applyAlignment="1"/>
    <xf numFmtId="0" fontId="4" fillId="6" borderId="0" xfId="0" applyFont="1" applyFill="1"/>
    <xf numFmtId="0" fontId="4" fillId="4" borderId="0" xfId="3" applyFont="1" applyFill="1"/>
    <xf numFmtId="0" fontId="4" fillId="7" borderId="0" xfId="0" applyFont="1" applyFill="1"/>
    <xf numFmtId="0" fontId="4" fillId="4" borderId="0" xfId="8" applyFont="1" applyFill="1" applyAlignment="1"/>
    <xf numFmtId="0" fontId="4" fillId="8" borderId="0" xfId="8" applyFont="1" applyFill="1" applyAlignment="1"/>
    <xf numFmtId="0" fontId="4" fillId="2" borderId="0" xfId="0" applyFont="1" applyFill="1"/>
    <xf numFmtId="0" fontId="4" fillId="6" borderId="0" xfId="8" applyFont="1" applyFill="1" applyAlignment="1"/>
    <xf numFmtId="0" fontId="4" fillId="9" borderId="0" xfId="0" applyFont="1" applyFill="1"/>
    <xf numFmtId="0" fontId="4" fillId="10" borderId="0" xfId="0" applyFont="1" applyFill="1"/>
    <xf numFmtId="0" fontId="4" fillId="11" borderId="0" xfId="0" applyFont="1" applyFill="1"/>
    <xf numFmtId="0" fontId="4" fillId="12" borderId="0" xfId="0" applyFont="1" applyFill="1"/>
    <xf numFmtId="0" fontId="9" fillId="13" borderId="9" xfId="0" applyFont="1" applyFill="1" applyBorder="1"/>
    <xf numFmtId="0" fontId="0" fillId="13" borderId="14" xfId="0" applyFill="1" applyBorder="1"/>
    <xf numFmtId="0" fontId="0" fillId="0" borderId="0" xfId="0" applyAlignment="1">
      <alignment vertical="center"/>
    </xf>
    <xf numFmtId="38" fontId="4" fillId="0" borderId="0" xfId="10" applyNumberFormat="1" applyFont="1" applyAlignment="1">
      <alignment horizontal="right" vertical="center"/>
    </xf>
    <xf numFmtId="180" fontId="4" fillId="0" borderId="0" xfId="10" applyNumberFormat="1" applyFont="1" applyAlignment="1">
      <alignment horizontal="right" vertical="center"/>
    </xf>
    <xf numFmtId="0" fontId="4" fillId="0" borderId="0" xfId="10" applyFont="1" applyAlignment="1">
      <alignment vertical="center"/>
    </xf>
    <xf numFmtId="181" fontId="4" fillId="0" borderId="0" xfId="10" applyNumberFormat="1" applyFont="1" applyAlignment="1">
      <alignment vertical="center"/>
    </xf>
    <xf numFmtId="181" fontId="4" fillId="0" borderId="0" xfId="11" applyNumberFormat="1" applyFont="1"/>
    <xf numFmtId="177" fontId="4" fillId="0" borderId="0" xfId="10" applyNumberFormat="1" applyFont="1" applyAlignment="1">
      <alignment horizontal="right" vertical="center"/>
    </xf>
    <xf numFmtId="183" fontId="4" fillId="0" borderId="0" xfId="10" applyNumberFormat="1" applyFont="1" applyAlignment="1">
      <alignment horizontal="right" vertical="center"/>
    </xf>
    <xf numFmtId="0" fontId="4" fillId="0" borderId="3" xfId="10" applyFont="1" applyBorder="1" applyAlignment="1">
      <alignment vertical="center"/>
    </xf>
    <xf numFmtId="0" fontId="4" fillId="0" borderId="2" xfId="10" applyFont="1" applyBorder="1" applyAlignment="1">
      <alignment vertical="center"/>
    </xf>
    <xf numFmtId="0" fontId="4" fillId="0" borderId="1" xfId="10" applyFont="1" applyBorder="1" applyAlignment="1">
      <alignment vertical="center" wrapText="1"/>
    </xf>
    <xf numFmtId="181" fontId="4" fillId="0" borderId="0" xfId="10" applyNumberFormat="1" applyFont="1" applyAlignment="1">
      <alignment horizontal="left"/>
    </xf>
    <xf numFmtId="181" fontId="4" fillId="0" borderId="0" xfId="10" applyNumberFormat="1" applyFont="1"/>
    <xf numFmtId="0" fontId="10" fillId="0" borderId="0" xfId="0" applyFont="1"/>
    <xf numFmtId="0" fontId="10" fillId="0" borderId="0" xfId="0" applyFont="1" applyAlignment="1">
      <alignment horizontal="right"/>
    </xf>
    <xf numFmtId="0" fontId="10" fillId="0" borderId="8" xfId="0" applyFont="1" applyBorder="1"/>
    <xf numFmtId="0" fontId="9" fillId="0" borderId="16" xfId="0" applyFont="1" applyBorder="1" applyAlignment="1">
      <alignment horizontal="center"/>
    </xf>
    <xf numFmtId="0" fontId="0" fillId="0" borderId="1" xfId="0" applyBorder="1"/>
    <xf numFmtId="0" fontId="10" fillId="0" borderId="2" xfId="0" applyFont="1" applyBorder="1"/>
    <xf numFmtId="0" fontId="0" fillId="0" borderId="3" xfId="0" applyBorder="1"/>
    <xf numFmtId="0" fontId="11" fillId="0" borderId="0" xfId="0" applyFont="1" applyAlignment="1">
      <alignment horizontal="right"/>
    </xf>
    <xf numFmtId="0" fontId="9" fillId="3" borderId="0" xfId="0" applyFont="1" applyFill="1"/>
    <xf numFmtId="0" fontId="15" fillId="0" borderId="0" xfId="12" applyFont="1" applyAlignment="1">
      <alignment vertical="top"/>
    </xf>
    <xf numFmtId="0" fontId="16" fillId="0" borderId="0" xfId="18"/>
    <xf numFmtId="0" fontId="10" fillId="0" borderId="0" xfId="0" applyFont="1" applyAlignment="1">
      <alignment horizontal="right" vertical="center"/>
    </xf>
    <xf numFmtId="0" fontId="0" fillId="5" borderId="18" xfId="0" applyFill="1" applyBorder="1" applyAlignment="1">
      <alignment horizontal="center"/>
    </xf>
    <xf numFmtId="0" fontId="0" fillId="9" borderId="21" xfId="0" applyFill="1" applyBorder="1" applyAlignment="1">
      <alignment horizontal="center"/>
    </xf>
    <xf numFmtId="0" fontId="0" fillId="0" borderId="15" xfId="0" applyBorder="1" applyAlignment="1">
      <alignment horizontal="center"/>
    </xf>
    <xf numFmtId="0" fontId="9" fillId="0" borderId="17" xfId="0" applyFont="1" applyBorder="1" applyAlignment="1">
      <alignment horizontal="center"/>
    </xf>
    <xf numFmtId="38" fontId="1" fillId="5" borderId="19" xfId="2" applyFont="1" applyFill="1" applyBorder="1"/>
    <xf numFmtId="38" fontId="1" fillId="5" borderId="20" xfId="2" applyFont="1" applyFill="1" applyBorder="1"/>
    <xf numFmtId="38" fontId="1" fillId="9" borderId="22" xfId="2" applyFont="1" applyFill="1" applyBorder="1"/>
    <xf numFmtId="38" fontId="1" fillId="9" borderId="23" xfId="2" applyFont="1" applyFill="1" applyBorder="1"/>
    <xf numFmtId="0" fontId="17" fillId="0" borderId="0" xfId="0" applyFont="1"/>
    <xf numFmtId="184" fontId="10" fillId="0" borderId="0" xfId="0" applyNumberFormat="1" applyFont="1"/>
    <xf numFmtId="0" fontId="18" fillId="0" borderId="0" xfId="0" applyFont="1"/>
    <xf numFmtId="0" fontId="10" fillId="0" borderId="24" xfId="0" applyFont="1" applyBorder="1"/>
    <xf numFmtId="182" fontId="4" fillId="3" borderId="0" xfId="8" applyNumberFormat="1" applyFont="1" applyFill="1" applyAlignment="1"/>
    <xf numFmtId="182" fontId="4" fillId="0" borderId="1" xfId="8" applyNumberFormat="1" applyFont="1" applyBorder="1" applyAlignment="1">
      <alignment horizontal="left" vertical="center" wrapText="1"/>
    </xf>
    <xf numFmtId="182" fontId="4" fillId="0" borderId="2" xfId="8" applyNumberFormat="1" applyFont="1" applyBorder="1" applyAlignment="1">
      <alignment horizontal="left" vertical="center" wrapText="1"/>
    </xf>
    <xf numFmtId="182" fontId="4" fillId="0" borderId="3" xfId="8" applyNumberFormat="1" applyFont="1" applyBorder="1" applyAlignment="1">
      <alignment horizontal="left" vertical="center" wrapText="1"/>
    </xf>
    <xf numFmtId="182" fontId="4" fillId="0" borderId="1" xfId="7" applyNumberFormat="1" applyFont="1" applyBorder="1" applyAlignment="1">
      <alignment horizontal="left" vertical="center" wrapText="1"/>
    </xf>
    <xf numFmtId="182" fontId="4" fillId="0" borderId="2" xfId="7" applyNumberFormat="1" applyFont="1" applyBorder="1" applyAlignment="1">
      <alignment horizontal="left" vertical="center" wrapText="1"/>
    </xf>
    <xf numFmtId="182" fontId="4" fillId="0" borderId="3" xfId="7" applyNumberFormat="1" applyFont="1" applyBorder="1" applyAlignment="1">
      <alignment horizontal="left" vertical="center" wrapText="1"/>
    </xf>
  </cellXfs>
  <cellStyles count="19">
    <cellStyle name="パーセント" xfId="1" builtinId="5"/>
    <cellStyle name="パーセント 2" xfId="17" xr:uid="{B557C7D9-03CD-47DE-B5B2-39966D7B4644}"/>
    <cellStyle name="ハイパーリンク" xfId="18" builtinId="8"/>
    <cellStyle name="桁区切り" xfId="2" builtinId="6"/>
    <cellStyle name="桁区切り 2" xfId="5" xr:uid="{EE2EBA9A-F018-4F25-BBCF-6559137D3220}"/>
    <cellStyle name="桁区切り 2 2" xfId="15" xr:uid="{B35C1531-443C-4C20-84D1-503FC7F0CCBF}"/>
    <cellStyle name="桁区切り 3" xfId="9" xr:uid="{991BEA47-DB3F-473E-8A9A-0644E97E9DC1}"/>
    <cellStyle name="桁区切り 4" xfId="16" xr:uid="{37690AE2-6F8B-4CD5-93E5-6DC2F4A6EF7B}"/>
    <cellStyle name="標準" xfId="0" builtinId="0"/>
    <cellStyle name="標準 2" xfId="8" xr:uid="{CEADAD54-9CF9-4B9A-90B8-9EA3CF985324}"/>
    <cellStyle name="標準 2 2" xfId="13" xr:uid="{78670D2F-7732-479E-9AC3-374E0CA93E11}"/>
    <cellStyle name="標準 3" xfId="14" xr:uid="{594F315D-AE07-4A68-B3B1-F3D9AA6A5CC1}"/>
    <cellStyle name="標準 4" xfId="12" xr:uid="{FFCD4EC1-F638-4F69-AE95-23AF7D7F683A}"/>
    <cellStyle name="標準_01-H15年１月報告入力用（耕地面積）" xfId="3" xr:uid="{B535D7FA-ACAA-4FBF-B622-902875451519}"/>
    <cellStyle name="標準_H03-H13耕地面積" xfId="4" xr:uid="{A6EBBAAE-CAAC-49E3-95E7-F9CD233B99F7}"/>
    <cellStyle name="標準_茨城県（耕地面積、水陸稲、麦類）" xfId="7" xr:uid="{00DBEC4D-A22C-4182-B66B-1EC7187A401A}"/>
    <cellStyle name="標準_茨城県（耕地面積、水陸稲、麦類） 2" xfId="10" xr:uid="{00181C1E-CE4E-4108-B474-A7C95023FDEA}"/>
    <cellStyle name="標準_青森県" xfId="6" xr:uid="{7EA039ED-CF9A-47FD-9581-9A4CF89CA8F5}"/>
    <cellStyle name="標準_青森県 2" xfId="11" xr:uid="{9C74E59D-D084-488F-94ED-CF044D477BB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38"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グラフ耕地!$C$39</c:f>
              <c:strCache>
                <c:ptCount val="1"/>
                <c:pt idx="0">
                  <c:v>掛川市</c:v>
                </c:pt>
              </c:strCache>
            </c:strRef>
          </c:tx>
          <c:spPr>
            <a:solidFill>
              <a:schemeClr val="accent1"/>
            </a:solidFill>
            <a:ln>
              <a:noFill/>
            </a:ln>
            <a:effectLst/>
          </c:spPr>
          <c:invertIfNegative val="0"/>
          <c:cat>
            <c:numRef>
              <c:f>グラフ耕地!$D$38:$R$38</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グラフ耕地!$D$39:$R$39</c:f>
              <c:numCache>
                <c:formatCode>General</c:formatCode>
                <c:ptCount val="15"/>
                <c:pt idx="0">
                  <c:v>5460</c:v>
                </c:pt>
                <c:pt idx="1">
                  <c:v>5410</c:v>
                </c:pt>
                <c:pt idx="2">
                  <c:v>5380</c:v>
                </c:pt>
                <c:pt idx="3">
                  <c:v>5350</c:v>
                </c:pt>
                <c:pt idx="4">
                  <c:v>5320</c:v>
                </c:pt>
                <c:pt idx="5">
                  <c:v>5290</c:v>
                </c:pt>
                <c:pt idx="6">
                  <c:v>5250</c:v>
                </c:pt>
                <c:pt idx="7">
                  <c:v>5220</c:v>
                </c:pt>
                <c:pt idx="8">
                  <c:v>5130</c:v>
                </c:pt>
                <c:pt idx="9">
                  <c:v>5060</c:v>
                </c:pt>
                <c:pt idx="10">
                  <c:v>4850</c:v>
                </c:pt>
                <c:pt idx="11">
                  <c:v>4680</c:v>
                </c:pt>
                <c:pt idx="12">
                  <c:v>4520</c:v>
                </c:pt>
                <c:pt idx="13">
                  <c:v>4390</c:v>
                </c:pt>
                <c:pt idx="14">
                  <c:v>4300</c:v>
                </c:pt>
              </c:numCache>
            </c:numRef>
          </c:val>
          <c:extLst>
            <c:ext xmlns:c16="http://schemas.microsoft.com/office/drawing/2014/chart" uri="{C3380CC4-5D6E-409C-BE32-E72D297353CC}">
              <c16:uniqueId val="{00000000-0CA3-423C-98E2-9839BF934CB6}"/>
            </c:ext>
          </c:extLst>
        </c:ser>
        <c:dLbls>
          <c:showLegendKey val="0"/>
          <c:showVal val="0"/>
          <c:showCatName val="0"/>
          <c:showSerName val="0"/>
          <c:showPercent val="0"/>
          <c:showBubbleSize val="0"/>
        </c:dLbls>
        <c:gapWidth val="219"/>
        <c:overlap val="-27"/>
        <c:axId val="546029263"/>
        <c:axId val="546028303"/>
      </c:barChart>
      <c:catAx>
        <c:axId val="546029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8303"/>
        <c:crosses val="autoZero"/>
        <c:auto val="1"/>
        <c:lblAlgn val="ctr"/>
        <c:lblOffset val="100"/>
        <c:noMultiLvlLbl val="0"/>
      </c:catAx>
      <c:valAx>
        <c:axId val="546028303"/>
        <c:scaling>
          <c:orientation val="minMax"/>
        </c:scaling>
        <c:delete val="0"/>
        <c:axPos val="l"/>
        <c:numFmt formatCode="General" sourceLinked="1"/>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耕地面積の推移（</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stacked"/>
        <c:varyColors val="0"/>
        <c:ser>
          <c:idx val="0"/>
          <c:order val="0"/>
          <c:tx>
            <c:strRef>
              <c:f>'グラフ田 '!$C$39</c:f>
              <c:strCache>
                <c:ptCount val="1"/>
                <c:pt idx="0">
                  <c:v>静岡県</c:v>
                </c:pt>
              </c:strCache>
            </c:strRef>
          </c:tx>
          <c:spPr>
            <a:solidFill>
              <a:schemeClr val="accent4">
                <a:lumMod val="40000"/>
                <a:lumOff val="60000"/>
              </a:schemeClr>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'グラフ田 '!$D$38:$R$38</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'グラフ田 '!$D$39:$R$39</c:f>
              <c:numCache>
                <c:formatCode>General</c:formatCode>
                <c:ptCount val="15"/>
                <c:pt idx="0">
                  <c:v>23400</c:v>
                </c:pt>
                <c:pt idx="1">
                  <c:v>23300</c:v>
                </c:pt>
                <c:pt idx="2">
                  <c:v>23200</c:v>
                </c:pt>
                <c:pt idx="3">
                  <c:v>23000</c:v>
                </c:pt>
                <c:pt idx="4">
                  <c:v>22900</c:v>
                </c:pt>
                <c:pt idx="5">
                  <c:v>22700</c:v>
                </c:pt>
                <c:pt idx="6">
                  <c:v>22500</c:v>
                </c:pt>
                <c:pt idx="7">
                  <c:v>22400</c:v>
                </c:pt>
                <c:pt idx="8">
                  <c:v>22200</c:v>
                </c:pt>
                <c:pt idx="9">
                  <c:v>21900</c:v>
                </c:pt>
                <c:pt idx="10">
                  <c:v>21700</c:v>
                </c:pt>
                <c:pt idx="11">
                  <c:v>21500</c:v>
                </c:pt>
                <c:pt idx="12">
                  <c:v>21400</c:v>
                </c:pt>
                <c:pt idx="13">
                  <c:v>21300</c:v>
                </c:pt>
                <c:pt idx="14">
                  <c:v>21100</c:v>
                </c:pt>
              </c:numCache>
            </c:numRef>
          </c:val>
          <c:extLst>
            <c:ext xmlns:c16="http://schemas.microsoft.com/office/drawing/2014/chart" uri="{C3380CC4-5D6E-409C-BE32-E72D297353CC}">
              <c16:uniqueId val="{00000000-8F27-474C-B1DE-463A06E0C314}"/>
            </c:ext>
          </c:extLst>
        </c:ser>
        <c:dLbls>
          <c:showLegendKey val="0"/>
          <c:showVal val="0"/>
          <c:showCatName val="0"/>
          <c:showSerName val="0"/>
          <c:showPercent val="0"/>
          <c:showBubbleSize val="0"/>
        </c:dLbls>
        <c:gapWidth val="150"/>
        <c:overlap val="100"/>
        <c:axId val="744913999"/>
        <c:axId val="744910639"/>
        <c:extLst/>
      </c:barChart>
      <c:catAx>
        <c:axId val="7449139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44910639"/>
        <c:crosses val="autoZero"/>
        <c:auto val="1"/>
        <c:lblAlgn val="ctr"/>
        <c:lblOffset val="100"/>
        <c:noMultiLvlLbl val="0"/>
      </c:catAx>
      <c:valAx>
        <c:axId val="744910639"/>
        <c:scaling>
          <c:orientation val="minMax"/>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4491399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ysClr val="windowText" lastClr="000000">
                    <a:lumMod val="65000"/>
                    <a:lumOff val="35000"/>
                  </a:sysClr>
                </a:solidFill>
              </a:rPr>
              <a:t>耕地面積の推移（</a:t>
            </a:r>
            <a:r>
              <a:rPr lang="en-US" altLang="ja-JP" sz="1400" b="0" i="0" u="none" strike="noStrike" kern="1200" spc="0" baseline="0">
                <a:solidFill>
                  <a:sysClr val="windowText" lastClr="000000">
                    <a:lumMod val="65000"/>
                    <a:lumOff val="35000"/>
                  </a:sysClr>
                </a:solidFill>
              </a:rPr>
              <a:t>2010</a:t>
            </a:r>
            <a:r>
              <a:rPr lang="ja-JP" altLang="en-US" sz="1400" b="0" i="0" u="none" strike="noStrike" kern="1200" spc="0" baseline="0">
                <a:solidFill>
                  <a:sysClr val="windowText" lastClr="000000">
                    <a:lumMod val="65000"/>
                    <a:lumOff val="35000"/>
                  </a:sysClr>
                </a:solidFill>
              </a:rPr>
              <a:t>年から</a:t>
            </a:r>
            <a:r>
              <a:rPr lang="en-US" altLang="ja-JP" sz="1400" b="0" i="0" u="none" strike="noStrike" kern="1200" spc="0" baseline="0">
                <a:solidFill>
                  <a:sysClr val="windowText" lastClr="000000">
                    <a:lumMod val="65000"/>
                    <a:lumOff val="35000"/>
                  </a:sysClr>
                </a:solidFill>
              </a:rPr>
              <a:t>2024</a:t>
            </a:r>
            <a:r>
              <a:rPr lang="ja-JP" altLang="en-US" sz="1400" b="0" i="0" u="none" strike="noStrike" kern="1200" spc="0" baseline="0">
                <a:solidFill>
                  <a:sysClr val="windowText" lastClr="000000">
                    <a:lumMod val="65000"/>
                    <a:lumOff val="35000"/>
                  </a:sysClr>
                </a:solidFill>
              </a:rPr>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グラフ畑!$C$39</c:f>
              <c:strCache>
                <c:ptCount val="1"/>
                <c:pt idx="0">
                  <c:v>静岡県</c:v>
                </c:pt>
              </c:strCache>
            </c:strRef>
          </c:tx>
          <c:spPr>
            <a:solidFill>
              <a:schemeClr val="accent1"/>
            </a:solidFill>
            <a:ln>
              <a:noFill/>
            </a:ln>
            <a:effectLst/>
          </c:spPr>
          <c:invertIfNegative val="0"/>
          <c:cat>
            <c:numRef>
              <c:f>グラフ畑!$D$38:$R$38</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グラフ畑!$D$39:$R$39</c:f>
              <c:numCache>
                <c:formatCode>General</c:formatCode>
                <c:ptCount val="15"/>
                <c:pt idx="0">
                  <c:v>47400</c:v>
                </c:pt>
                <c:pt idx="1">
                  <c:v>46900</c:v>
                </c:pt>
                <c:pt idx="2">
                  <c:v>46500</c:v>
                </c:pt>
                <c:pt idx="3">
                  <c:v>46100</c:v>
                </c:pt>
                <c:pt idx="4">
                  <c:v>45700</c:v>
                </c:pt>
                <c:pt idx="5">
                  <c:v>45200</c:v>
                </c:pt>
                <c:pt idx="6">
                  <c:v>44600</c:v>
                </c:pt>
                <c:pt idx="7">
                  <c:v>44000</c:v>
                </c:pt>
                <c:pt idx="8">
                  <c:v>43100</c:v>
                </c:pt>
                <c:pt idx="9">
                  <c:v>42200</c:v>
                </c:pt>
                <c:pt idx="10">
                  <c:v>41100</c:v>
                </c:pt>
                <c:pt idx="11">
                  <c:v>40000</c:v>
                </c:pt>
                <c:pt idx="12">
                  <c:v>39000</c:v>
                </c:pt>
                <c:pt idx="13">
                  <c:v>38100</c:v>
                </c:pt>
                <c:pt idx="14">
                  <c:v>37200</c:v>
                </c:pt>
              </c:numCache>
            </c:numRef>
          </c:val>
          <c:extLst>
            <c:ext xmlns:c16="http://schemas.microsoft.com/office/drawing/2014/chart" uri="{C3380CC4-5D6E-409C-BE32-E72D297353CC}">
              <c16:uniqueId val="{00000000-2394-4876-B97B-1BFB49BEFC0B}"/>
            </c:ext>
          </c:extLst>
        </c:ser>
        <c:dLbls>
          <c:showLegendKey val="0"/>
          <c:showVal val="0"/>
          <c:showCatName val="0"/>
          <c:showSerName val="0"/>
          <c:showPercent val="0"/>
          <c:showBubbleSize val="0"/>
        </c:dLbls>
        <c:gapWidth val="219"/>
        <c:overlap val="-27"/>
        <c:axId val="546029263"/>
        <c:axId val="546028303"/>
      </c:barChart>
      <c:catAx>
        <c:axId val="546029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8303"/>
        <c:crosses val="autoZero"/>
        <c:auto val="1"/>
        <c:lblAlgn val="ctr"/>
        <c:lblOffset val="100"/>
        <c:noMultiLvlLbl val="0"/>
      </c:catAx>
      <c:valAx>
        <c:axId val="546028303"/>
        <c:scaling>
          <c:orientation val="minMax"/>
          <c:min val="0"/>
        </c:scaling>
        <c:delete val="0"/>
        <c:axPos val="l"/>
        <c:numFmt formatCode="General" sourceLinked="1"/>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耕地面積の推移（</a:t>
            </a:r>
            <a:r>
              <a:rPr lang="en-US" altLang="ja-JP"/>
              <a:t>2010</a:t>
            </a:r>
            <a:r>
              <a:rPr lang="ja-JP" altLang="en-US"/>
              <a:t>年から</a:t>
            </a:r>
            <a:r>
              <a:rPr lang="en-US" altLang="ja-JP"/>
              <a:t>2024</a:t>
            </a:r>
            <a:r>
              <a:rPr lang="ja-JP" altLang="en-US"/>
              <a:t>年）</a:t>
            </a:r>
            <a:endParaRPr lang="en-US" altLang="ja-JP"/>
          </a:p>
          <a:p>
            <a:pPr>
              <a:defRPr/>
            </a:pPr>
            <a:r>
              <a:rPr lang="ja-JP" altLang="en-US" sz="1100"/>
              <a:t>上段：田　下段：畑</a:t>
            </a:r>
          </a:p>
        </c:rich>
      </c:tx>
      <c:layout>
        <c:manualLayout>
          <c:xMode val="edge"/>
          <c:yMode val="edge"/>
          <c:x val="0.27278075747777902"/>
          <c:y val="1.155866386266934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5.5569379794376532E-2"/>
          <c:y val="0.21575846497448689"/>
          <c:w val="0.91773162412669429"/>
          <c:h val="0.68968813680898589"/>
        </c:manualLayout>
      </c:layout>
      <c:barChart>
        <c:barDir val="col"/>
        <c:grouping val="stacked"/>
        <c:varyColors val="0"/>
        <c:ser>
          <c:idx val="0"/>
          <c:order val="0"/>
          <c:tx>
            <c:strRef>
              <c:f>グラフ!$B$29:$C$29</c:f>
              <c:strCache>
                <c:ptCount val="2"/>
                <c:pt idx="0">
                  <c:v>静岡県</c:v>
                </c:pt>
                <c:pt idx="1">
                  <c:v>田</c:v>
                </c:pt>
              </c:strCache>
            </c:strRef>
          </c:tx>
          <c:spPr>
            <a:solidFill>
              <a:schemeClr val="accent4">
                <a:lumMod val="40000"/>
                <a:lumOff val="60000"/>
              </a:schemeClr>
            </a:solidFill>
            <a:ln>
              <a:noFill/>
            </a:ln>
            <a:effectLst/>
          </c:spPr>
          <c:invertIfNegative val="0"/>
          <c:dLbls>
            <c:dLbl>
              <c:idx val="0"/>
              <c:layout>
                <c:manualLayout>
                  <c:x val="0"/>
                  <c:y val="-0.3808010955152345"/>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2D4-4FCA-BAB3-8D28AA5DC186}"/>
                </c:ext>
              </c:extLst>
            </c:dLbl>
            <c:dLbl>
              <c:idx val="1"/>
              <c:layout>
                <c:manualLayout>
                  <c:x val="-1.4760967429588399E-17"/>
                  <c:y val="-0.3792064035473826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2D4-4FCA-BAB3-8D28AA5DC186}"/>
                </c:ext>
              </c:extLst>
            </c:dLbl>
            <c:dLbl>
              <c:idx val="2"/>
              <c:layout>
                <c:manualLayout>
                  <c:x val="0"/>
                  <c:y val="-0.3833471902968650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2D4-4FCA-BAB3-8D28AA5DC186}"/>
                </c:ext>
              </c:extLst>
            </c:dLbl>
            <c:dLbl>
              <c:idx val="3"/>
              <c:layout>
                <c:manualLayout>
                  <c:x val="0"/>
                  <c:y val="-0.3677354461127141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2D4-4FCA-BAB3-8D28AA5DC186}"/>
                </c:ext>
              </c:extLst>
            </c:dLbl>
            <c:dLbl>
              <c:idx val="4"/>
              <c:layout>
                <c:manualLayout>
                  <c:x val="0"/>
                  <c:y val="-0.3702815408943447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2D4-4FCA-BAB3-8D28AA5DC186}"/>
                </c:ext>
              </c:extLst>
            </c:dLbl>
            <c:dLbl>
              <c:idx val="5"/>
              <c:layout>
                <c:manualLayout>
                  <c:x val="0"/>
                  <c:y val="-0.34798291517908087"/>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2D4-4FCA-BAB3-8D28AA5DC186}"/>
                </c:ext>
              </c:extLst>
            </c:dLbl>
            <c:dLbl>
              <c:idx val="6"/>
              <c:layout>
                <c:manualLayout>
                  <c:x val="0"/>
                  <c:y val="-0.3588105834596762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2D4-4FCA-BAB3-8D28AA5DC186}"/>
                </c:ext>
              </c:extLst>
            </c:dLbl>
            <c:dLbl>
              <c:idx val="7"/>
              <c:layout>
                <c:manualLayout>
                  <c:x val="0"/>
                  <c:y val="-0.3588105834596762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2D4-4FCA-BAB3-8D28AA5DC186}"/>
                </c:ext>
              </c:extLst>
            </c:dLbl>
            <c:dLbl>
              <c:idx val="8"/>
              <c:layout>
                <c:manualLayout>
                  <c:x val="0"/>
                  <c:y val="-0.3581672943056031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2D4-4FCA-BAB3-8D28AA5DC186}"/>
                </c:ext>
              </c:extLst>
            </c:dLbl>
            <c:dLbl>
              <c:idx val="9"/>
              <c:layout>
                <c:manualLayout>
                  <c:x val="-3.2206119162640902E-3"/>
                  <c:y val="-0.3565726023377512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2D4-4FCA-BAB3-8D28AA5DC186}"/>
                </c:ext>
              </c:extLst>
            </c:dLbl>
            <c:dLbl>
              <c:idx val="10"/>
              <c:layout>
                <c:manualLayout>
                  <c:x val="0"/>
                  <c:y val="-0.3492424316525651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62D4-4FCA-BAB3-8D28AA5DC186}"/>
                </c:ext>
              </c:extLst>
            </c:dLbl>
            <c:dLbl>
              <c:idx val="11"/>
              <c:layout>
                <c:manualLayout>
                  <c:x val="0"/>
                  <c:y val="-0.35592931318367815"/>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2D4-4FCA-BAB3-8D28AA5DC186}"/>
                </c:ext>
              </c:extLst>
            </c:dLbl>
            <c:dLbl>
              <c:idx val="12"/>
              <c:layout>
                <c:manualLayout>
                  <c:x val="0"/>
                  <c:y val="-0.3377714742178966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62D4-4FCA-BAB3-8D28AA5DC186}"/>
                </c:ext>
              </c:extLst>
            </c:dLbl>
            <c:dLbl>
              <c:idx val="13"/>
              <c:layout>
                <c:manualLayout>
                  <c:x val="-1.1543878188145636E-16"/>
                  <c:y val="-0.34266789206554227"/>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62D4-4FCA-BAB3-8D28AA5DC186}"/>
                </c:ext>
              </c:extLst>
            </c:dLbl>
            <c:dLbl>
              <c:idx val="14"/>
              <c:layout>
                <c:manualLayout>
                  <c:x val="0"/>
                  <c:y val="-0.34636116137656708"/>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62D4-4FCA-BAB3-8D28AA5DC186}"/>
                </c:ext>
              </c:extLst>
            </c:dLbl>
            <c:spPr>
              <a:noFill/>
              <a:ln>
                <a:noFill/>
              </a:ln>
              <a:effectLst/>
            </c:spPr>
            <c:txPr>
              <a:bodyPr rot="0" spcFirstLastPara="1" vertOverflow="ellipsis"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グラフ!$D$28:$R$28</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グラフ!$D$29:$R$29</c:f>
              <c:numCache>
                <c:formatCode>#,##0_);[Red]\(#,##0\)</c:formatCode>
                <c:ptCount val="15"/>
                <c:pt idx="0">
                  <c:v>23400</c:v>
                </c:pt>
                <c:pt idx="1">
                  <c:v>23300</c:v>
                </c:pt>
                <c:pt idx="2">
                  <c:v>23200</c:v>
                </c:pt>
                <c:pt idx="3">
                  <c:v>23000</c:v>
                </c:pt>
                <c:pt idx="4">
                  <c:v>22900</c:v>
                </c:pt>
                <c:pt idx="5">
                  <c:v>22700</c:v>
                </c:pt>
                <c:pt idx="6">
                  <c:v>22500</c:v>
                </c:pt>
                <c:pt idx="7">
                  <c:v>22400</c:v>
                </c:pt>
                <c:pt idx="8">
                  <c:v>22200</c:v>
                </c:pt>
                <c:pt idx="9">
                  <c:v>21900</c:v>
                </c:pt>
                <c:pt idx="10">
                  <c:v>21700</c:v>
                </c:pt>
                <c:pt idx="11">
                  <c:v>21500</c:v>
                </c:pt>
                <c:pt idx="12">
                  <c:v>21400</c:v>
                </c:pt>
                <c:pt idx="13">
                  <c:v>21300</c:v>
                </c:pt>
                <c:pt idx="14">
                  <c:v>21100</c:v>
                </c:pt>
              </c:numCache>
            </c:numRef>
          </c:val>
          <c:extLst>
            <c:ext xmlns:c16="http://schemas.microsoft.com/office/drawing/2014/chart" uri="{C3380CC4-5D6E-409C-BE32-E72D297353CC}">
              <c16:uniqueId val="{00000000-C3D7-4289-BAAE-943001605319}"/>
            </c:ext>
          </c:extLst>
        </c:ser>
        <c:dLbls>
          <c:showLegendKey val="0"/>
          <c:showVal val="0"/>
          <c:showCatName val="0"/>
          <c:showSerName val="0"/>
          <c:showPercent val="0"/>
          <c:showBubbleSize val="0"/>
        </c:dLbls>
        <c:gapWidth val="100"/>
        <c:overlap val="100"/>
        <c:axId val="744913999"/>
        <c:axId val="744910639"/>
        <c:extLst>
          <c:ext xmlns:c15="http://schemas.microsoft.com/office/drawing/2012/chart" uri="{02D57815-91ED-43cb-92C2-25804820EDAC}">
            <c15:filteredBarSeries>
              <c15:ser>
                <c:idx val="1"/>
                <c:order val="1"/>
                <c:tx>
                  <c:strRef>
                    <c:extLst>
                      <c:ext uri="{02D57815-91ED-43cb-92C2-25804820EDAC}">
                        <c15:formulaRef>
                          <c15:sqref>グラフ!$B$30:$C$30</c15:sqref>
                        </c15:formulaRef>
                      </c:ext>
                    </c:extLst>
                    <c:strCache>
                      <c:ptCount val="2"/>
                      <c:pt idx="0">
                        <c:v>静岡県</c:v>
                      </c:pt>
                      <c:pt idx="1">
                        <c:v>畑</c:v>
                      </c:pt>
                    </c:strCache>
                  </c:strRef>
                </c:tx>
                <c:spPr>
                  <a:solidFill>
                    <a:schemeClr val="accent6">
                      <a:lumMod val="60000"/>
                      <a:lumOff val="40000"/>
                    </a:schemeClr>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グラフ!$D$28:$R$28</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extLst>
                      <c:ext uri="{02D57815-91ED-43cb-92C2-25804820EDAC}">
                        <c15:formulaRef>
                          <c15:sqref>グラフ!$D$30:$R$30</c15:sqref>
                        </c15:formulaRef>
                      </c:ext>
                    </c:extLst>
                    <c:numCache>
                      <c:formatCode>#,##0_);[Red]\(#,##0\)</c:formatCode>
                      <c:ptCount val="15"/>
                      <c:pt idx="0">
                        <c:v>47400</c:v>
                      </c:pt>
                      <c:pt idx="1">
                        <c:v>46900</c:v>
                      </c:pt>
                      <c:pt idx="2">
                        <c:v>46500</c:v>
                      </c:pt>
                      <c:pt idx="3">
                        <c:v>46100</c:v>
                      </c:pt>
                      <c:pt idx="4">
                        <c:v>45700</c:v>
                      </c:pt>
                      <c:pt idx="5">
                        <c:v>45200</c:v>
                      </c:pt>
                      <c:pt idx="6">
                        <c:v>44600</c:v>
                      </c:pt>
                      <c:pt idx="7">
                        <c:v>44000</c:v>
                      </c:pt>
                      <c:pt idx="8">
                        <c:v>43100</c:v>
                      </c:pt>
                      <c:pt idx="9">
                        <c:v>42200</c:v>
                      </c:pt>
                      <c:pt idx="10">
                        <c:v>41100</c:v>
                      </c:pt>
                      <c:pt idx="11">
                        <c:v>40000</c:v>
                      </c:pt>
                      <c:pt idx="12">
                        <c:v>39000</c:v>
                      </c:pt>
                      <c:pt idx="13">
                        <c:v>38100</c:v>
                      </c:pt>
                      <c:pt idx="14">
                        <c:v>37200</c:v>
                      </c:pt>
                    </c:numCache>
                  </c:numRef>
                </c:val>
                <c:extLst>
                  <c:ext xmlns:c16="http://schemas.microsoft.com/office/drawing/2014/chart" uri="{C3380CC4-5D6E-409C-BE32-E72D297353CC}">
                    <c16:uniqueId val="{00000001-C3D7-4289-BAAE-943001605319}"/>
                  </c:ext>
                </c:extLst>
              </c15:ser>
            </c15:filteredBarSeries>
          </c:ext>
        </c:extLst>
      </c:barChart>
      <c:catAx>
        <c:axId val="7449139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44910639"/>
        <c:crosses val="autoZero"/>
        <c:auto val="1"/>
        <c:lblAlgn val="ctr"/>
        <c:lblOffset val="100"/>
        <c:noMultiLvlLbl val="0"/>
      </c:catAx>
      <c:valAx>
        <c:axId val="744910639"/>
        <c:scaling>
          <c:orientation val="minMax"/>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44913999"/>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4767392311255209E-2"/>
          <c:y val="0.2132883264882374"/>
          <c:w val="0.90515873015873016"/>
          <c:h val="0.75523332045636171"/>
        </c:manualLayout>
      </c:layout>
      <c:barChart>
        <c:barDir val="col"/>
        <c:grouping val="clustered"/>
        <c:varyColors val="0"/>
        <c:ser>
          <c:idx val="0"/>
          <c:order val="0"/>
          <c:tx>
            <c:strRef>
              <c:f>グラフ!$D$2</c:f>
              <c:strCache>
                <c:ptCount val="1"/>
                <c:pt idx="0">
                  <c:v>静岡県</c:v>
                </c:pt>
              </c:strCache>
            </c:strRef>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グラフ!$C$28:$R$28</c15:sqref>
                  </c15:fullRef>
                </c:ext>
              </c:extLst>
              <c:f>グラフ!$D$28:$R$28</c:f>
              <c:strCach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strCache>
            </c:strRef>
          </c:cat>
          <c:val>
            <c:numRef>
              <c:extLst>
                <c:ext xmlns:c15="http://schemas.microsoft.com/office/drawing/2012/chart" uri="{02D57815-91ED-43cb-92C2-25804820EDAC}">
                  <c15:fullRef>
                    <c15:sqref>グラフ!$C$30:$R$30</c15:sqref>
                  </c15:fullRef>
                </c:ext>
              </c:extLst>
              <c:f>グラフ!$D$30:$R$30</c:f>
              <c:numCache>
                <c:formatCode>#,##0_);[Red]\(#,##0\)</c:formatCode>
                <c:ptCount val="15"/>
                <c:pt idx="0">
                  <c:v>47400</c:v>
                </c:pt>
                <c:pt idx="1">
                  <c:v>46900</c:v>
                </c:pt>
                <c:pt idx="2">
                  <c:v>46500</c:v>
                </c:pt>
                <c:pt idx="3">
                  <c:v>46100</c:v>
                </c:pt>
                <c:pt idx="4">
                  <c:v>45700</c:v>
                </c:pt>
                <c:pt idx="5">
                  <c:v>45200</c:v>
                </c:pt>
                <c:pt idx="6">
                  <c:v>44600</c:v>
                </c:pt>
                <c:pt idx="7">
                  <c:v>44000</c:v>
                </c:pt>
                <c:pt idx="8">
                  <c:v>43100</c:v>
                </c:pt>
                <c:pt idx="9">
                  <c:v>42200</c:v>
                </c:pt>
                <c:pt idx="10">
                  <c:v>41100</c:v>
                </c:pt>
                <c:pt idx="11">
                  <c:v>40000</c:v>
                </c:pt>
                <c:pt idx="12">
                  <c:v>39000</c:v>
                </c:pt>
                <c:pt idx="13">
                  <c:v>38100</c:v>
                </c:pt>
                <c:pt idx="14">
                  <c:v>37200</c:v>
                </c:pt>
              </c:numCache>
            </c:numRef>
          </c:val>
          <c:extLst>
            <c:ext xmlns:c16="http://schemas.microsoft.com/office/drawing/2014/chart" uri="{C3380CC4-5D6E-409C-BE32-E72D297353CC}">
              <c16:uniqueId val="{00000000-E6E0-4CEF-BD9C-177C424F17F3}"/>
            </c:ext>
          </c:extLst>
        </c:ser>
        <c:dLbls>
          <c:showLegendKey val="0"/>
          <c:showVal val="0"/>
          <c:showCatName val="0"/>
          <c:showSerName val="0"/>
          <c:showPercent val="0"/>
          <c:showBubbleSize val="0"/>
        </c:dLbls>
        <c:gapWidth val="100"/>
        <c:overlap val="-27"/>
        <c:axId val="546029263"/>
        <c:axId val="546028303"/>
        <c:extLst>
          <c:ext xmlns:c15="http://schemas.microsoft.com/office/drawing/2012/chart" uri="{02D57815-91ED-43cb-92C2-25804820EDAC}">
            <c15:filteredBarSeries>
              <c15:ser>
                <c:idx val="1"/>
                <c:order val="1"/>
                <c:tx>
                  <c:strRef>
                    <c:extLst>
                      <c:ext uri="{02D57815-91ED-43cb-92C2-25804820EDAC}">
                        <c15:formulaRef>
                          <c15:sqref>グラフ!$B$30</c15:sqref>
                        </c15:formulaRef>
                      </c:ext>
                    </c:extLst>
                    <c:strCache>
                      <c:ptCount val="1"/>
                    </c:strCache>
                  </c:strRef>
                </c:tx>
                <c:spPr>
                  <a:solidFill>
                    <a:schemeClr val="accent2"/>
                  </a:solidFill>
                  <a:ln>
                    <a:noFill/>
                  </a:ln>
                  <a:effectLst/>
                </c:spPr>
                <c:invertIfNegative val="0"/>
                <c:cat>
                  <c:strRef>
                    <c:extLst>
                      <c:ext uri="{02D57815-91ED-43cb-92C2-25804820EDAC}">
                        <c15:fullRef>
                          <c15:sqref>グラフ!$C$28:$R$28</c15:sqref>
                        </c15:fullRef>
                        <c15:formulaRef>
                          <c15:sqref>グラフ!$D$28:$R$28</c15:sqref>
                        </c15:formulaRef>
                      </c:ext>
                    </c:extLst>
                    <c:strCach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strCache>
                  </c:strRef>
                </c:cat>
                <c:val>
                  <c:numRef>
                    <c:extLst>
                      <c:ext uri="{02D57815-91ED-43cb-92C2-25804820EDAC}">
                        <c15:fullRef>
                          <c15:sqref>グラフ!$C$30:$R$30</c15:sqref>
                        </c15:fullRef>
                        <c15:formulaRef>
                          <c15:sqref>グラフ!$D$30:$R$30</c15:sqref>
                        </c15:formulaRef>
                      </c:ext>
                    </c:extLst>
                    <c:numCache>
                      <c:formatCode>#,##0_);[Red]\(#,##0\)</c:formatCode>
                      <c:ptCount val="15"/>
                      <c:pt idx="0">
                        <c:v>47400</c:v>
                      </c:pt>
                      <c:pt idx="1">
                        <c:v>46900</c:v>
                      </c:pt>
                      <c:pt idx="2">
                        <c:v>46500</c:v>
                      </c:pt>
                      <c:pt idx="3">
                        <c:v>46100</c:v>
                      </c:pt>
                      <c:pt idx="4">
                        <c:v>45700</c:v>
                      </c:pt>
                      <c:pt idx="5">
                        <c:v>45200</c:v>
                      </c:pt>
                      <c:pt idx="6">
                        <c:v>44600</c:v>
                      </c:pt>
                      <c:pt idx="7">
                        <c:v>44000</c:v>
                      </c:pt>
                      <c:pt idx="8">
                        <c:v>43100</c:v>
                      </c:pt>
                      <c:pt idx="9">
                        <c:v>42200</c:v>
                      </c:pt>
                      <c:pt idx="10">
                        <c:v>41100</c:v>
                      </c:pt>
                      <c:pt idx="11">
                        <c:v>40000</c:v>
                      </c:pt>
                      <c:pt idx="12">
                        <c:v>39000</c:v>
                      </c:pt>
                      <c:pt idx="13">
                        <c:v>38100</c:v>
                      </c:pt>
                      <c:pt idx="14">
                        <c:v>37200</c:v>
                      </c:pt>
                    </c:numCache>
                  </c:numRef>
                </c:val>
                <c:extLst>
                  <c:ext xmlns:c16="http://schemas.microsoft.com/office/drawing/2014/chart" uri="{C3380CC4-5D6E-409C-BE32-E72D297353CC}">
                    <c16:uniqueId val="{00000002-E6E0-4CEF-BD9C-177C424F17F3}"/>
                  </c:ext>
                </c:extLst>
              </c15:ser>
            </c15:filteredBarSeries>
          </c:ext>
        </c:extLst>
      </c:barChart>
      <c:catAx>
        <c:axId val="546029263"/>
        <c:scaling>
          <c:orientation val="minMax"/>
        </c:scaling>
        <c:delete val="1"/>
        <c:axPos val="t"/>
        <c:numFmt formatCode="General" sourceLinked="1"/>
        <c:majorTickMark val="none"/>
        <c:minorTickMark val="none"/>
        <c:tickLblPos val="nextTo"/>
        <c:crossAx val="546028303"/>
        <c:crosses val="autoZero"/>
        <c:auto val="1"/>
        <c:lblAlgn val="ctr"/>
        <c:lblOffset val="100"/>
        <c:noMultiLvlLbl val="0"/>
      </c:catAx>
      <c:valAx>
        <c:axId val="546028303"/>
        <c:scaling>
          <c:orientation val="maxMin"/>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19</xdr:col>
      <xdr:colOff>552450</xdr:colOff>
      <xdr:row>2</xdr:row>
      <xdr:rowOff>23812</xdr:rowOff>
    </xdr:from>
    <xdr:to>
      <xdr:col>29</xdr:col>
      <xdr:colOff>495300</xdr:colOff>
      <xdr:row>38</xdr:row>
      <xdr:rowOff>114300</xdr:rowOff>
    </xdr:to>
    <xdr:graphicFrame macro="">
      <xdr:nvGraphicFramePr>
        <xdr:cNvPr id="2" name="グラフ 1">
          <a:extLst>
            <a:ext uri="{FF2B5EF4-FFF2-40B4-BE49-F238E27FC236}">
              <a16:creationId xmlns:a16="http://schemas.microsoft.com/office/drawing/2014/main" id="{03744B23-4A5C-8D6C-D5B6-C6DF7F353BC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19</xdr:col>
      <xdr:colOff>76200</xdr:colOff>
      <xdr:row>2</xdr:row>
      <xdr:rowOff>128586</xdr:rowOff>
    </xdr:from>
    <xdr:to>
      <xdr:col>30</xdr:col>
      <xdr:colOff>266700</xdr:colOff>
      <xdr:row>38</xdr:row>
      <xdr:rowOff>38099</xdr:rowOff>
    </xdr:to>
    <xdr:graphicFrame macro="">
      <xdr:nvGraphicFramePr>
        <xdr:cNvPr id="3" name="グラフ 2">
          <a:extLst>
            <a:ext uri="{FF2B5EF4-FFF2-40B4-BE49-F238E27FC236}">
              <a16:creationId xmlns:a16="http://schemas.microsoft.com/office/drawing/2014/main" id="{2F6F513C-7FB0-EAA5-04BD-8A7A861A5B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19</xdr:col>
      <xdr:colOff>552450</xdr:colOff>
      <xdr:row>2</xdr:row>
      <xdr:rowOff>23812</xdr:rowOff>
    </xdr:from>
    <xdr:to>
      <xdr:col>29</xdr:col>
      <xdr:colOff>495300</xdr:colOff>
      <xdr:row>38</xdr:row>
      <xdr:rowOff>114300</xdr:rowOff>
    </xdr:to>
    <xdr:graphicFrame macro="">
      <xdr:nvGraphicFramePr>
        <xdr:cNvPr id="2" name="グラフ 1">
          <a:extLst>
            <a:ext uri="{FF2B5EF4-FFF2-40B4-BE49-F238E27FC236}">
              <a16:creationId xmlns:a16="http://schemas.microsoft.com/office/drawing/2014/main" id="{D834783F-510B-42C0-8D1C-2945EC8CE7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142875</xdr:colOff>
      <xdr:row>0</xdr:row>
      <xdr:rowOff>342900</xdr:rowOff>
    </xdr:from>
    <xdr:to>
      <xdr:col>17</xdr:col>
      <xdr:colOff>419100</xdr:colOff>
      <xdr:row>15</xdr:row>
      <xdr:rowOff>66675</xdr:rowOff>
    </xdr:to>
    <xdr:graphicFrame macro="">
      <xdr:nvGraphicFramePr>
        <xdr:cNvPr id="3" name="グラフ 2">
          <a:extLst>
            <a:ext uri="{FF2B5EF4-FFF2-40B4-BE49-F238E27FC236}">
              <a16:creationId xmlns:a16="http://schemas.microsoft.com/office/drawing/2014/main" id="{2E8D2E38-4E27-4162-A2BF-9A8FB6116E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104775</xdr:colOff>
      <xdr:row>12</xdr:row>
      <xdr:rowOff>57149</xdr:rowOff>
    </xdr:from>
    <xdr:to>
      <xdr:col>18</xdr:col>
      <xdr:colOff>28575</xdr:colOff>
      <xdr:row>25</xdr:row>
      <xdr:rowOff>157162</xdr:rowOff>
    </xdr:to>
    <xdr:graphicFrame macro="">
      <xdr:nvGraphicFramePr>
        <xdr:cNvPr id="4" name="グラフ 3">
          <a:extLst>
            <a:ext uri="{FF2B5EF4-FFF2-40B4-BE49-F238E27FC236}">
              <a16:creationId xmlns:a16="http://schemas.microsoft.com/office/drawing/2014/main" id="{2F29CC14-B703-4638-8B00-0CCAB0A759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16</xdr:col>
      <xdr:colOff>276225</xdr:colOff>
      <xdr:row>10</xdr:row>
      <xdr:rowOff>104775</xdr:rowOff>
    </xdr:from>
    <xdr:ext cx="338554" cy="349776"/>
    <xdr:sp macro="" textlink="">
      <xdr:nvSpPr>
        <xdr:cNvPr id="6" name="テキスト ボックス 5">
          <a:extLst>
            <a:ext uri="{FF2B5EF4-FFF2-40B4-BE49-F238E27FC236}">
              <a16:creationId xmlns:a16="http://schemas.microsoft.com/office/drawing/2014/main" id="{E6F51020-E73A-DC5C-E2BA-4F4625C2961D}"/>
            </a:ext>
          </a:extLst>
        </xdr:cNvPr>
        <xdr:cNvSpPr txBox="1"/>
      </xdr:nvSpPr>
      <xdr:spPr>
        <a:xfrm>
          <a:off x="8077200" y="2352675"/>
          <a:ext cx="338554"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田</a:t>
          </a:r>
        </a:p>
      </xdr:txBody>
    </xdr:sp>
    <xdr:clientData/>
  </xdr:oneCellAnchor>
  <xdr:oneCellAnchor>
    <xdr:from>
      <xdr:col>16</xdr:col>
      <xdr:colOff>276225</xdr:colOff>
      <xdr:row>16</xdr:row>
      <xdr:rowOff>114300</xdr:rowOff>
    </xdr:from>
    <xdr:ext cx="338554" cy="349776"/>
    <xdr:sp macro="" textlink="">
      <xdr:nvSpPr>
        <xdr:cNvPr id="7" name="テキスト ボックス 6">
          <a:extLst>
            <a:ext uri="{FF2B5EF4-FFF2-40B4-BE49-F238E27FC236}">
              <a16:creationId xmlns:a16="http://schemas.microsoft.com/office/drawing/2014/main" id="{FA4AB569-D98A-0D36-68C4-816D8123EF07}"/>
            </a:ext>
          </a:extLst>
        </xdr:cNvPr>
        <xdr:cNvSpPr txBox="1"/>
      </xdr:nvSpPr>
      <xdr:spPr>
        <a:xfrm>
          <a:off x="8077200" y="3619500"/>
          <a:ext cx="338554"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畑</a:t>
          </a:r>
        </a:p>
      </xdr:txBody>
    </xdr:sp>
    <xdr:clientData/>
  </xdr:oneCellAnchor>
  <xdr:oneCellAnchor>
    <xdr:from>
      <xdr:col>16</xdr:col>
      <xdr:colOff>428625</xdr:colOff>
      <xdr:row>14</xdr:row>
      <xdr:rowOff>0</xdr:rowOff>
    </xdr:from>
    <xdr:ext cx="530915" cy="285527"/>
    <xdr:sp macro="" textlink="">
      <xdr:nvSpPr>
        <xdr:cNvPr id="8" name="テキスト ボックス 7">
          <a:extLst>
            <a:ext uri="{FF2B5EF4-FFF2-40B4-BE49-F238E27FC236}">
              <a16:creationId xmlns:a16="http://schemas.microsoft.com/office/drawing/2014/main" id="{BB8492A7-E504-0093-8E14-A60FDA647B9B}"/>
            </a:ext>
          </a:extLst>
        </xdr:cNvPr>
        <xdr:cNvSpPr txBox="1"/>
      </xdr:nvSpPr>
      <xdr:spPr>
        <a:xfrm>
          <a:off x="8048625" y="2933700"/>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23.bin"/><Relationship Id="rId1" Type="http://schemas.openxmlformats.org/officeDocument/2006/relationships/hyperlink" Target="https://www.maff.go.jp/j/tokei/kouhyou/sakumotu/menseki/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A83F6-76E1-47DA-AD6A-00EBA810FF1D}">
  <dimension ref="A1:CF223"/>
  <sheetViews>
    <sheetView showGridLines="0" workbookViewId="0">
      <pane xSplit="3" ySplit="8" topLeftCell="D36" activePane="bottomRight" state="frozen"/>
      <selection pane="topRight" activeCell="D1" sqref="D1"/>
      <selection pane="bottomLeft" activeCell="A9" sqref="A9"/>
      <selection pane="bottomRight" activeCell="G33" sqref="G33"/>
    </sheetView>
  </sheetViews>
  <sheetFormatPr defaultRowHeight="12" customHeight="1" x14ac:dyDescent="0.15"/>
  <cols>
    <col min="1" max="2" width="4.7109375" style="5" customWidth="1"/>
    <col min="3" max="3" width="11.140625" style="5" customWidth="1"/>
    <col min="4" max="10" width="9.7109375" style="5" customWidth="1"/>
    <col min="11" max="12" width="10.28515625" style="5" customWidth="1"/>
    <col min="13" max="104" width="9.7109375" style="5" customWidth="1"/>
    <col min="105" max="16384" width="9.140625" style="5"/>
  </cols>
  <sheetData>
    <row r="1" spans="1:84" s="1" customFormat="1" ht="12" customHeight="1" x14ac:dyDescent="0.15">
      <c r="A1" s="9" t="s">
        <v>0</v>
      </c>
      <c r="B1" s="10"/>
      <c r="F1" s="11"/>
    </row>
    <row r="2" spans="1:84" s="1" customFormat="1" ht="12" customHeight="1" x14ac:dyDescent="0.15">
      <c r="A2" s="12" t="s">
        <v>1</v>
      </c>
      <c r="B2" s="10"/>
      <c r="F2" s="2"/>
    </row>
    <row r="3" spans="1:84" s="1" customFormat="1" ht="12" customHeight="1" x14ac:dyDescent="0.15">
      <c r="A3" s="13" t="s">
        <v>2</v>
      </c>
      <c r="B3" s="10"/>
      <c r="F3" s="2"/>
    </row>
    <row r="4" spans="1:84" s="1" customFormat="1" ht="12" customHeight="1" x14ac:dyDescent="0.15">
      <c r="A4" s="9" t="s">
        <v>3</v>
      </c>
      <c r="B4" s="10"/>
    </row>
    <row r="5" spans="1:84" s="1" customFormat="1" ht="12" customHeight="1" x14ac:dyDescent="0.15">
      <c r="A5" s="14" t="s">
        <v>4</v>
      </c>
      <c r="B5" s="14" t="s">
        <v>5</v>
      </c>
      <c r="C5" s="15"/>
      <c r="D5" s="15" t="s">
        <v>2</v>
      </c>
      <c r="E5" s="15" t="s">
        <v>6</v>
      </c>
      <c r="F5" s="15" t="s">
        <v>7</v>
      </c>
      <c r="G5" s="15" t="s">
        <v>8</v>
      </c>
      <c r="H5" s="15" t="s">
        <v>9</v>
      </c>
      <c r="I5" s="15" t="s">
        <v>10</v>
      </c>
      <c r="J5" s="15" t="s">
        <v>11</v>
      </c>
      <c r="K5" s="16" t="s">
        <v>12</v>
      </c>
      <c r="L5" s="16" t="s">
        <v>13</v>
      </c>
    </row>
    <row r="6" spans="1:84" s="1" customFormat="1" ht="12" customHeight="1" x14ac:dyDescent="0.15">
      <c r="A6" s="17" t="s">
        <v>14</v>
      </c>
      <c r="B6" s="17" t="s">
        <v>15</v>
      </c>
      <c r="C6" s="18" t="s">
        <v>16</v>
      </c>
      <c r="D6" s="18"/>
      <c r="E6" s="18" t="s">
        <v>17</v>
      </c>
      <c r="F6" s="18" t="s">
        <v>17</v>
      </c>
      <c r="G6" s="18" t="s">
        <v>17</v>
      </c>
      <c r="H6" s="18"/>
      <c r="I6" s="18"/>
      <c r="J6" s="18"/>
      <c r="K6" s="19" t="s">
        <v>18</v>
      </c>
      <c r="L6" s="19" t="s">
        <v>19</v>
      </c>
    </row>
    <row r="7" spans="1:84" s="1" customFormat="1" ht="12" customHeight="1" x14ac:dyDescent="0.15">
      <c r="A7" s="20" t="s">
        <v>20</v>
      </c>
      <c r="B7" s="20" t="s">
        <v>20</v>
      </c>
      <c r="C7" s="21"/>
      <c r="D7" s="21"/>
      <c r="E7" s="21"/>
      <c r="F7" s="21"/>
      <c r="G7" s="21"/>
      <c r="H7" s="21"/>
      <c r="I7" s="21"/>
      <c r="J7" s="21"/>
      <c r="K7" s="22"/>
      <c r="L7" s="22"/>
    </row>
    <row r="8" spans="1:84" s="1" customFormat="1" ht="12" customHeight="1" x14ac:dyDescent="0.15">
      <c r="A8" s="23"/>
      <c r="B8" s="23"/>
      <c r="C8" s="24"/>
      <c r="D8" s="25" t="s">
        <v>21</v>
      </c>
      <c r="E8" s="25" t="s">
        <v>21</v>
      </c>
      <c r="F8" s="25" t="s">
        <v>21</v>
      </c>
      <c r="G8" s="25" t="s">
        <v>21</v>
      </c>
      <c r="H8" s="26" t="s">
        <v>21</v>
      </c>
      <c r="I8" s="26" t="s">
        <v>21</v>
      </c>
      <c r="J8" s="26" t="s">
        <v>21</v>
      </c>
      <c r="K8" s="27" t="s">
        <v>21</v>
      </c>
      <c r="L8" s="28" t="s">
        <v>22</v>
      </c>
    </row>
    <row r="9" spans="1:84" ht="12" customHeight="1" x14ac:dyDescent="0.15">
      <c r="A9" s="25">
        <v>22</v>
      </c>
      <c r="B9" s="25">
        <v>201</v>
      </c>
      <c r="C9" s="5" t="s">
        <v>23</v>
      </c>
      <c r="D9" s="3">
        <v>6460</v>
      </c>
      <c r="E9" s="3">
        <v>679</v>
      </c>
      <c r="F9" s="3">
        <v>650</v>
      </c>
      <c r="G9" s="3">
        <v>5780</v>
      </c>
      <c r="H9" s="3">
        <v>510</v>
      </c>
      <c r="I9" s="3">
        <v>5250</v>
      </c>
      <c r="J9" s="3">
        <v>23</v>
      </c>
      <c r="K9" s="3">
        <v>6060</v>
      </c>
      <c r="L9" s="6">
        <v>93.8</v>
      </c>
      <c r="M9" s="3"/>
      <c r="N9" s="3"/>
      <c r="O9" s="3"/>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row>
    <row r="10" spans="1:84" ht="12" customHeight="1" x14ac:dyDescent="0.15">
      <c r="A10" s="25">
        <v>22</v>
      </c>
      <c r="B10" s="25">
        <v>202</v>
      </c>
      <c r="C10" s="126" t="s">
        <v>24</v>
      </c>
      <c r="D10" s="3">
        <v>5580</v>
      </c>
      <c r="E10" s="3">
        <v>1650</v>
      </c>
      <c r="F10" s="3">
        <v>1610</v>
      </c>
      <c r="G10" s="3">
        <v>3930</v>
      </c>
      <c r="H10" s="3">
        <v>2970</v>
      </c>
      <c r="I10" s="3">
        <v>967</v>
      </c>
      <c r="J10" s="2" t="s">
        <v>25</v>
      </c>
      <c r="K10" s="3">
        <v>5340</v>
      </c>
      <c r="L10" s="6">
        <v>95.7</v>
      </c>
      <c r="M10" s="3"/>
      <c r="N10" s="3"/>
      <c r="O10" s="3"/>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row>
    <row r="11" spans="1:84" ht="12" customHeight="1" x14ac:dyDescent="0.15">
      <c r="A11" s="25">
        <v>22</v>
      </c>
      <c r="B11" s="25">
        <v>203</v>
      </c>
      <c r="C11" s="133" t="s">
        <v>26</v>
      </c>
      <c r="D11" s="3">
        <v>2210</v>
      </c>
      <c r="E11" s="3">
        <v>471</v>
      </c>
      <c r="F11" s="3">
        <v>453</v>
      </c>
      <c r="G11" s="3">
        <v>1740</v>
      </c>
      <c r="H11" s="3">
        <v>471</v>
      </c>
      <c r="I11" s="3">
        <v>1260</v>
      </c>
      <c r="J11" s="3">
        <v>3</v>
      </c>
      <c r="K11" s="3">
        <v>2030</v>
      </c>
      <c r="L11" s="6">
        <v>91.7</v>
      </c>
      <c r="M11" s="3"/>
      <c r="N11" s="3"/>
      <c r="O11" s="3"/>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row>
    <row r="12" spans="1:84" ht="12" customHeight="1" x14ac:dyDescent="0.15">
      <c r="A12" s="25">
        <v>22</v>
      </c>
      <c r="B12" s="25">
        <v>205</v>
      </c>
      <c r="C12" s="5" t="s">
        <v>27</v>
      </c>
      <c r="D12" s="3">
        <v>253</v>
      </c>
      <c r="E12" s="3">
        <v>0</v>
      </c>
      <c r="F12" s="3">
        <v>0</v>
      </c>
      <c r="G12" s="3">
        <v>253</v>
      </c>
      <c r="H12" s="3">
        <v>38</v>
      </c>
      <c r="I12" s="3">
        <v>215</v>
      </c>
      <c r="J12" s="2" t="s">
        <v>25</v>
      </c>
      <c r="K12" s="3">
        <v>237</v>
      </c>
      <c r="L12" s="6">
        <v>93.7</v>
      </c>
      <c r="M12" s="3"/>
      <c r="N12" s="3"/>
      <c r="O12" s="3"/>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row>
    <row r="13" spans="1:84" ht="12" customHeight="1" x14ac:dyDescent="0.15">
      <c r="A13" s="25">
        <v>22</v>
      </c>
      <c r="B13" s="25">
        <v>206</v>
      </c>
      <c r="C13" s="5" t="s">
        <v>28</v>
      </c>
      <c r="D13" s="3">
        <v>914</v>
      </c>
      <c r="E13" s="3">
        <v>313</v>
      </c>
      <c r="F13" s="3">
        <v>299</v>
      </c>
      <c r="G13" s="3">
        <v>601</v>
      </c>
      <c r="H13" s="3">
        <v>531</v>
      </c>
      <c r="I13" s="3">
        <v>55</v>
      </c>
      <c r="J13" s="3">
        <v>15</v>
      </c>
      <c r="K13" s="3">
        <v>1000</v>
      </c>
      <c r="L13" s="6">
        <v>109.7</v>
      </c>
      <c r="M13" s="3"/>
      <c r="N13" s="3"/>
      <c r="O13" s="3"/>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row>
    <row r="14" spans="1:84" ht="12" customHeight="1" x14ac:dyDescent="0.15">
      <c r="A14" s="25">
        <v>22</v>
      </c>
      <c r="B14" s="25">
        <v>207</v>
      </c>
      <c r="C14" s="5" t="s">
        <v>29</v>
      </c>
      <c r="D14" s="3">
        <v>2900</v>
      </c>
      <c r="E14" s="3">
        <v>650</v>
      </c>
      <c r="F14" s="3">
        <v>607</v>
      </c>
      <c r="G14" s="3">
        <v>2250</v>
      </c>
      <c r="H14" s="3">
        <v>788</v>
      </c>
      <c r="I14" s="3">
        <v>298</v>
      </c>
      <c r="J14" s="3">
        <v>1160</v>
      </c>
      <c r="K14" s="3">
        <v>2600</v>
      </c>
      <c r="L14" s="6">
        <v>89.5</v>
      </c>
      <c r="M14" s="3"/>
      <c r="N14" s="3"/>
      <c r="O14" s="3"/>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row>
    <row r="15" spans="1:84" ht="12" customHeight="1" x14ac:dyDescent="0.15">
      <c r="A15" s="25">
        <v>22</v>
      </c>
      <c r="B15" s="25">
        <v>208</v>
      </c>
      <c r="C15" s="5" t="s">
        <v>30</v>
      </c>
      <c r="D15" s="3">
        <v>645</v>
      </c>
      <c r="E15" s="3">
        <v>30</v>
      </c>
      <c r="F15" s="3">
        <v>27</v>
      </c>
      <c r="G15" s="3">
        <v>615</v>
      </c>
      <c r="H15" s="3">
        <v>337</v>
      </c>
      <c r="I15" s="3">
        <v>278</v>
      </c>
      <c r="J15" s="2" t="s">
        <v>25</v>
      </c>
      <c r="K15" s="3">
        <v>472</v>
      </c>
      <c r="L15" s="6">
        <v>73.2</v>
      </c>
      <c r="M15" s="3"/>
      <c r="N15" s="3"/>
      <c r="O15" s="3"/>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row>
    <row r="16" spans="1:84" ht="12" customHeight="1" x14ac:dyDescent="0.15">
      <c r="A16" s="25">
        <v>22</v>
      </c>
      <c r="B16" s="25">
        <v>209</v>
      </c>
      <c r="C16" s="5" t="s">
        <v>31</v>
      </c>
      <c r="D16" s="3">
        <v>1960</v>
      </c>
      <c r="E16" s="3">
        <v>597</v>
      </c>
      <c r="F16" s="3">
        <v>577</v>
      </c>
      <c r="G16" s="3">
        <v>1360</v>
      </c>
      <c r="H16" s="3">
        <v>67</v>
      </c>
      <c r="I16" s="3">
        <v>1290</v>
      </c>
      <c r="J16" s="2" t="s">
        <v>25</v>
      </c>
      <c r="K16" s="3">
        <v>2020</v>
      </c>
      <c r="L16" s="6">
        <v>103.3</v>
      </c>
      <c r="M16" s="3"/>
      <c r="N16" s="3"/>
      <c r="O16" s="3"/>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row>
    <row r="17" spans="1:84" ht="12" customHeight="1" x14ac:dyDescent="0.15">
      <c r="A17" s="25">
        <v>22</v>
      </c>
      <c r="B17" s="25">
        <v>210</v>
      </c>
      <c r="C17" s="5" t="s">
        <v>32</v>
      </c>
      <c r="D17" s="3">
        <v>2710</v>
      </c>
      <c r="E17" s="3">
        <v>765</v>
      </c>
      <c r="F17" s="3">
        <v>728</v>
      </c>
      <c r="G17" s="3">
        <v>1940</v>
      </c>
      <c r="H17" s="3">
        <v>773</v>
      </c>
      <c r="I17" s="3">
        <v>1170</v>
      </c>
      <c r="J17" s="3">
        <v>2</v>
      </c>
      <c r="K17" s="3">
        <v>2380</v>
      </c>
      <c r="L17" s="6">
        <v>87.6</v>
      </c>
      <c r="M17" s="3"/>
      <c r="N17" s="3"/>
      <c r="O17" s="3"/>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row>
    <row r="18" spans="1:84" ht="12" customHeight="1" x14ac:dyDescent="0.15">
      <c r="A18" s="25">
        <v>22</v>
      </c>
      <c r="B18" s="25">
        <v>211</v>
      </c>
      <c r="C18" s="137" t="s">
        <v>33</v>
      </c>
      <c r="D18" s="3">
        <v>2210</v>
      </c>
      <c r="E18" s="3">
        <v>1140</v>
      </c>
      <c r="F18" s="3">
        <v>1120</v>
      </c>
      <c r="G18" s="3">
        <v>1070</v>
      </c>
      <c r="H18" s="3">
        <v>422</v>
      </c>
      <c r="I18" s="3">
        <v>652</v>
      </c>
      <c r="J18" s="3">
        <v>0</v>
      </c>
      <c r="K18" s="3">
        <v>2080</v>
      </c>
      <c r="L18" s="6">
        <v>94</v>
      </c>
      <c r="M18" s="3"/>
      <c r="N18" s="3"/>
      <c r="O18" s="3"/>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row>
    <row r="19" spans="1:84" ht="12" customHeight="1" x14ac:dyDescent="0.15">
      <c r="A19" s="25">
        <v>22</v>
      </c>
      <c r="B19" s="25">
        <v>212</v>
      </c>
      <c r="C19" s="5" t="s">
        <v>34</v>
      </c>
      <c r="D19" s="3">
        <v>996</v>
      </c>
      <c r="E19" s="3">
        <v>757</v>
      </c>
      <c r="F19" s="3">
        <v>731</v>
      </c>
      <c r="G19" s="3">
        <v>239</v>
      </c>
      <c r="H19" s="3">
        <v>83</v>
      </c>
      <c r="I19" s="3">
        <v>156</v>
      </c>
      <c r="J19" s="2" t="s">
        <v>25</v>
      </c>
      <c r="K19" s="3">
        <v>834</v>
      </c>
      <c r="L19" s="6">
        <v>83.7</v>
      </c>
      <c r="M19" s="3"/>
      <c r="N19" s="3"/>
      <c r="O19" s="3"/>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row>
    <row r="20" spans="1:84" ht="12" customHeight="1" x14ac:dyDescent="0.15">
      <c r="A20" s="25">
        <v>22</v>
      </c>
      <c r="B20" s="25">
        <v>213</v>
      </c>
      <c r="C20" s="140" t="s">
        <v>35</v>
      </c>
      <c r="D20" s="3">
        <v>3410</v>
      </c>
      <c r="E20" s="3">
        <v>1330</v>
      </c>
      <c r="F20" s="3">
        <v>1270</v>
      </c>
      <c r="G20" s="3">
        <v>2080</v>
      </c>
      <c r="H20" s="3">
        <v>134</v>
      </c>
      <c r="I20" s="3">
        <v>1940</v>
      </c>
      <c r="J20" s="3">
        <v>4</v>
      </c>
      <c r="K20" s="3">
        <v>3060</v>
      </c>
      <c r="L20" s="6">
        <v>89.7</v>
      </c>
      <c r="M20" s="3"/>
      <c r="N20" s="3"/>
      <c r="O20" s="3"/>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row>
    <row r="21" spans="1:84" ht="12" customHeight="1" x14ac:dyDescent="0.15">
      <c r="A21" s="25">
        <v>22</v>
      </c>
      <c r="B21" s="25">
        <v>214</v>
      </c>
      <c r="C21" s="5" t="s">
        <v>36</v>
      </c>
      <c r="D21" s="3">
        <v>2640</v>
      </c>
      <c r="E21" s="3">
        <v>1000</v>
      </c>
      <c r="F21" s="3">
        <v>969</v>
      </c>
      <c r="G21" s="3">
        <v>1640</v>
      </c>
      <c r="H21" s="3">
        <v>164</v>
      </c>
      <c r="I21" s="3">
        <v>1470</v>
      </c>
      <c r="J21" s="2" t="s">
        <v>25</v>
      </c>
      <c r="K21" s="3">
        <v>2480</v>
      </c>
      <c r="L21" s="6">
        <v>93.8</v>
      </c>
      <c r="M21" s="3"/>
      <c r="N21" s="3"/>
      <c r="O21" s="3"/>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row>
    <row r="22" spans="1:84" ht="12" customHeight="1" x14ac:dyDescent="0.15">
      <c r="A22" s="25">
        <v>22</v>
      </c>
      <c r="B22" s="25">
        <v>215</v>
      </c>
      <c r="C22" s="5" t="s">
        <v>37</v>
      </c>
      <c r="D22" s="3">
        <v>2010</v>
      </c>
      <c r="E22" s="3">
        <v>1400</v>
      </c>
      <c r="F22" s="3">
        <v>1290</v>
      </c>
      <c r="G22" s="3">
        <v>612</v>
      </c>
      <c r="H22" s="3">
        <v>534</v>
      </c>
      <c r="I22" s="3">
        <v>70</v>
      </c>
      <c r="J22" s="3">
        <v>8</v>
      </c>
      <c r="K22" s="3">
        <v>1700</v>
      </c>
      <c r="L22" s="6">
        <v>84.4</v>
      </c>
      <c r="M22" s="3"/>
      <c r="N22" s="3"/>
      <c r="O22" s="3"/>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row>
    <row r="23" spans="1:84" ht="12" customHeight="1" x14ac:dyDescent="0.15">
      <c r="A23" s="25">
        <v>22</v>
      </c>
      <c r="B23" s="25">
        <v>216</v>
      </c>
      <c r="C23" s="142" t="s">
        <v>38</v>
      </c>
      <c r="D23" s="3">
        <v>2280</v>
      </c>
      <c r="E23" s="3">
        <v>1430</v>
      </c>
      <c r="F23" s="3">
        <v>1390</v>
      </c>
      <c r="G23" s="3">
        <v>852</v>
      </c>
      <c r="H23" s="3">
        <v>73</v>
      </c>
      <c r="I23" s="3">
        <v>777</v>
      </c>
      <c r="J23" s="3">
        <v>2</v>
      </c>
      <c r="K23" s="3">
        <v>2420</v>
      </c>
      <c r="L23" s="6">
        <v>106.3</v>
      </c>
      <c r="M23" s="3"/>
      <c r="N23" s="3"/>
      <c r="O23" s="3"/>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row>
    <row r="24" spans="1:84" ht="12" customHeight="1" x14ac:dyDescent="0.15">
      <c r="A24" s="25">
        <v>22</v>
      </c>
      <c r="B24" s="25">
        <v>217</v>
      </c>
      <c r="C24" s="5" t="s">
        <v>39</v>
      </c>
      <c r="D24" s="3">
        <v>467</v>
      </c>
      <c r="E24" s="3">
        <v>57</v>
      </c>
      <c r="F24" s="3">
        <v>52</v>
      </c>
      <c r="G24" s="3">
        <v>410</v>
      </c>
      <c r="H24" s="3">
        <v>152</v>
      </c>
      <c r="I24" s="3">
        <v>258</v>
      </c>
      <c r="J24" s="2" t="s">
        <v>25</v>
      </c>
      <c r="K24" s="3">
        <v>317</v>
      </c>
      <c r="L24" s="6">
        <v>67.900000000000006</v>
      </c>
      <c r="M24" s="3"/>
      <c r="N24" s="3"/>
      <c r="O24" s="3"/>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row>
    <row r="25" spans="1:84" ht="12" customHeight="1" x14ac:dyDescent="0.15">
      <c r="A25" s="25">
        <v>22</v>
      </c>
      <c r="B25" s="25">
        <v>218</v>
      </c>
      <c r="C25" s="5" t="s">
        <v>40</v>
      </c>
      <c r="D25" s="3">
        <v>1880</v>
      </c>
      <c r="E25" s="3">
        <v>400</v>
      </c>
      <c r="F25" s="3">
        <v>388</v>
      </c>
      <c r="G25" s="3">
        <v>1480</v>
      </c>
      <c r="H25" s="3">
        <v>1190</v>
      </c>
      <c r="I25" s="3">
        <v>293</v>
      </c>
      <c r="J25" s="2" t="s">
        <v>25</v>
      </c>
      <c r="K25" s="3">
        <v>1370</v>
      </c>
      <c r="L25" s="6">
        <v>72.599999999999994</v>
      </c>
      <c r="M25" s="3"/>
      <c r="N25" s="3"/>
      <c r="O25" s="3"/>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row>
    <row r="26" spans="1:84" ht="12" customHeight="1" x14ac:dyDescent="0.15">
      <c r="A26" s="25">
        <v>22</v>
      </c>
      <c r="B26" s="25">
        <v>219</v>
      </c>
      <c r="C26" s="5" t="s">
        <v>41</v>
      </c>
      <c r="D26" s="3">
        <v>298</v>
      </c>
      <c r="E26" s="3">
        <v>120</v>
      </c>
      <c r="F26" s="3">
        <v>110</v>
      </c>
      <c r="G26" s="3">
        <v>178</v>
      </c>
      <c r="H26" s="3">
        <v>86</v>
      </c>
      <c r="I26" s="3">
        <v>92</v>
      </c>
      <c r="J26" s="2" t="s">
        <v>25</v>
      </c>
      <c r="K26" s="3">
        <v>253</v>
      </c>
      <c r="L26" s="6">
        <v>84.9</v>
      </c>
      <c r="M26" s="3"/>
      <c r="N26" s="3"/>
      <c r="O26" s="3"/>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row>
    <row r="27" spans="1:84" ht="12" customHeight="1" x14ac:dyDescent="0.15">
      <c r="A27" s="25">
        <v>22</v>
      </c>
      <c r="B27" s="25">
        <v>220</v>
      </c>
      <c r="C27" s="5" t="s">
        <v>42</v>
      </c>
      <c r="D27" s="3">
        <v>927</v>
      </c>
      <c r="E27" s="3">
        <v>336</v>
      </c>
      <c r="F27" s="3">
        <v>315</v>
      </c>
      <c r="G27" s="3">
        <v>591</v>
      </c>
      <c r="H27" s="3">
        <v>534</v>
      </c>
      <c r="I27" s="3">
        <v>57</v>
      </c>
      <c r="J27" s="3">
        <v>0</v>
      </c>
      <c r="K27" s="3">
        <v>788</v>
      </c>
      <c r="L27" s="6">
        <v>85</v>
      </c>
      <c r="M27" s="3"/>
      <c r="N27" s="3"/>
      <c r="O27" s="3"/>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row>
    <row r="28" spans="1:84" ht="12" customHeight="1" x14ac:dyDescent="0.15">
      <c r="A28" s="25">
        <v>22</v>
      </c>
      <c r="B28" s="25">
        <v>221</v>
      </c>
      <c r="C28" s="5" t="s">
        <v>43</v>
      </c>
      <c r="D28" s="3">
        <v>1210</v>
      </c>
      <c r="E28" s="3">
        <v>267</v>
      </c>
      <c r="F28" s="3">
        <v>258</v>
      </c>
      <c r="G28" s="3">
        <v>942</v>
      </c>
      <c r="H28" s="3">
        <v>617</v>
      </c>
      <c r="I28" s="3">
        <v>325</v>
      </c>
      <c r="J28" s="2" t="s">
        <v>25</v>
      </c>
      <c r="K28" s="3">
        <v>996</v>
      </c>
      <c r="L28" s="6">
        <v>82.3</v>
      </c>
      <c r="M28" s="3"/>
      <c r="N28" s="3"/>
      <c r="O28" s="3"/>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row>
    <row r="29" spans="1:84" ht="12" customHeight="1" x14ac:dyDescent="0.15">
      <c r="A29" s="25">
        <v>22</v>
      </c>
      <c r="B29" s="25">
        <v>222</v>
      </c>
      <c r="C29" s="5" t="s">
        <v>44</v>
      </c>
      <c r="D29" s="3">
        <v>1360</v>
      </c>
      <c r="E29" s="3">
        <v>765</v>
      </c>
      <c r="F29" s="3">
        <v>693</v>
      </c>
      <c r="G29" s="3">
        <v>598</v>
      </c>
      <c r="H29" s="3">
        <v>365</v>
      </c>
      <c r="I29" s="3">
        <v>190</v>
      </c>
      <c r="J29" s="3">
        <v>43</v>
      </c>
      <c r="K29" s="3">
        <v>1140</v>
      </c>
      <c r="L29" s="6">
        <v>83.8</v>
      </c>
      <c r="M29" s="3"/>
      <c r="N29" s="3"/>
      <c r="O29" s="3"/>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row>
    <row r="30" spans="1:84" ht="12" customHeight="1" x14ac:dyDescent="0.15">
      <c r="A30" s="25">
        <v>22</v>
      </c>
      <c r="B30" s="25">
        <v>223</v>
      </c>
      <c r="C30" s="5" t="s">
        <v>45</v>
      </c>
      <c r="D30" s="3">
        <v>1810</v>
      </c>
      <c r="E30" s="3">
        <v>483</v>
      </c>
      <c r="F30" s="3">
        <v>461</v>
      </c>
      <c r="G30" s="3">
        <v>1330</v>
      </c>
      <c r="H30" s="3">
        <v>602</v>
      </c>
      <c r="I30" s="3">
        <v>725</v>
      </c>
      <c r="J30" s="2" t="s">
        <v>25</v>
      </c>
      <c r="K30" s="3">
        <v>1460</v>
      </c>
      <c r="L30" s="6">
        <v>80.400000000000006</v>
      </c>
      <c r="M30" s="3"/>
      <c r="N30" s="3"/>
      <c r="O30" s="3"/>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row>
    <row r="31" spans="1:84" ht="12" customHeight="1" x14ac:dyDescent="0.15">
      <c r="A31" s="25">
        <v>22</v>
      </c>
      <c r="B31" s="25">
        <v>224</v>
      </c>
      <c r="C31" s="5" t="s">
        <v>46</v>
      </c>
      <c r="D31" s="3">
        <v>3230</v>
      </c>
      <c r="E31" s="3">
        <v>1200</v>
      </c>
      <c r="F31" s="3">
        <v>1160</v>
      </c>
      <c r="G31" s="3">
        <v>2030</v>
      </c>
      <c r="H31" s="3">
        <v>213</v>
      </c>
      <c r="I31" s="3">
        <v>1820</v>
      </c>
      <c r="J31" s="2">
        <v>2</v>
      </c>
      <c r="K31" s="3">
        <v>3000</v>
      </c>
      <c r="L31" s="6">
        <v>92.8</v>
      </c>
      <c r="M31" s="3"/>
      <c r="N31" s="3"/>
      <c r="O31" s="3"/>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row>
    <row r="32" spans="1:84" ht="12" customHeight="1" x14ac:dyDescent="0.15">
      <c r="A32" s="25">
        <v>22</v>
      </c>
      <c r="B32" s="25">
        <v>301</v>
      </c>
      <c r="C32" s="5" t="s">
        <v>47</v>
      </c>
      <c r="D32" s="3">
        <v>342</v>
      </c>
      <c r="E32" s="3">
        <v>13</v>
      </c>
      <c r="F32" s="3">
        <v>12</v>
      </c>
      <c r="G32" s="3">
        <v>329</v>
      </c>
      <c r="H32" s="3">
        <v>36</v>
      </c>
      <c r="I32" s="3">
        <v>293</v>
      </c>
      <c r="J32" s="2" t="s">
        <v>25</v>
      </c>
      <c r="K32" s="3">
        <v>329</v>
      </c>
      <c r="L32" s="6">
        <v>96.2</v>
      </c>
      <c r="M32" s="3"/>
      <c r="N32" s="3"/>
      <c r="O32" s="3"/>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row>
    <row r="33" spans="1:84" ht="12" customHeight="1" x14ac:dyDescent="0.15">
      <c r="A33" s="25">
        <v>22</v>
      </c>
      <c r="B33" s="25">
        <v>302</v>
      </c>
      <c r="C33" s="5" t="s">
        <v>48</v>
      </c>
      <c r="D33" s="3">
        <v>379</v>
      </c>
      <c r="E33" s="3">
        <v>84</v>
      </c>
      <c r="F33" s="3">
        <v>77</v>
      </c>
      <c r="G33" s="3">
        <v>295</v>
      </c>
      <c r="H33" s="3">
        <v>75</v>
      </c>
      <c r="I33" s="3">
        <v>220</v>
      </c>
      <c r="J33" s="2" t="s">
        <v>25</v>
      </c>
      <c r="K33" s="3">
        <v>337</v>
      </c>
      <c r="L33" s="6">
        <v>88.9</v>
      </c>
      <c r="M33" s="3"/>
      <c r="N33" s="3"/>
      <c r="O33" s="3"/>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row>
    <row r="34" spans="1:84" ht="12" customHeight="1" x14ac:dyDescent="0.15">
      <c r="A34" s="25">
        <v>22</v>
      </c>
      <c r="B34" s="25">
        <v>304</v>
      </c>
      <c r="C34" s="5" t="s">
        <v>49</v>
      </c>
      <c r="D34" s="3">
        <v>440</v>
      </c>
      <c r="E34" s="3">
        <v>182</v>
      </c>
      <c r="F34" s="3">
        <v>167</v>
      </c>
      <c r="G34" s="3">
        <v>258</v>
      </c>
      <c r="H34" s="3">
        <v>94</v>
      </c>
      <c r="I34" s="3">
        <v>164</v>
      </c>
      <c r="J34" s="2" t="s">
        <v>25</v>
      </c>
      <c r="K34" s="3">
        <v>347</v>
      </c>
      <c r="L34" s="6">
        <v>78.900000000000006</v>
      </c>
      <c r="M34" s="3"/>
      <c r="N34" s="3"/>
      <c r="O34" s="3"/>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row>
    <row r="35" spans="1:84" ht="12" customHeight="1" x14ac:dyDescent="0.15">
      <c r="A35" s="25">
        <v>22</v>
      </c>
      <c r="B35" s="25">
        <v>305</v>
      </c>
      <c r="C35" s="5" t="s">
        <v>50</v>
      </c>
      <c r="D35" s="3">
        <v>345</v>
      </c>
      <c r="E35" s="3">
        <v>141</v>
      </c>
      <c r="F35" s="3">
        <v>128</v>
      </c>
      <c r="G35" s="3">
        <v>204</v>
      </c>
      <c r="H35" s="3">
        <v>88</v>
      </c>
      <c r="I35" s="3">
        <v>116</v>
      </c>
      <c r="J35" s="2" t="s">
        <v>25</v>
      </c>
      <c r="K35" s="3">
        <v>266</v>
      </c>
      <c r="L35" s="6">
        <v>77.099999999999994</v>
      </c>
      <c r="M35" s="3"/>
      <c r="N35" s="3"/>
      <c r="O35" s="3"/>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row>
    <row r="36" spans="1:84" ht="12" customHeight="1" x14ac:dyDescent="0.15">
      <c r="A36" s="25">
        <v>22</v>
      </c>
      <c r="B36" s="25">
        <v>306</v>
      </c>
      <c r="C36" s="122" t="s">
        <v>51</v>
      </c>
      <c r="D36" s="3">
        <v>84</v>
      </c>
      <c r="E36" s="3">
        <v>39</v>
      </c>
      <c r="F36" s="3">
        <v>36</v>
      </c>
      <c r="G36" s="3">
        <v>45</v>
      </c>
      <c r="H36" s="3">
        <v>33</v>
      </c>
      <c r="I36" s="3">
        <v>12</v>
      </c>
      <c r="J36" s="2" t="s">
        <v>25</v>
      </c>
      <c r="K36" s="3">
        <v>77</v>
      </c>
      <c r="L36" s="6">
        <v>91.7</v>
      </c>
      <c r="M36" s="3"/>
      <c r="N36" s="3"/>
      <c r="O36" s="3"/>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row>
    <row r="37" spans="1:84" ht="12" customHeight="1" x14ac:dyDescent="0.15">
      <c r="A37" s="25">
        <v>22</v>
      </c>
      <c r="B37" s="25">
        <v>307</v>
      </c>
      <c r="C37" s="122" t="s">
        <v>52</v>
      </c>
      <c r="D37" s="3">
        <v>93</v>
      </c>
      <c r="E37" s="3">
        <v>23</v>
      </c>
      <c r="F37" s="3">
        <v>21</v>
      </c>
      <c r="G37" s="3">
        <v>70</v>
      </c>
      <c r="H37" s="3">
        <v>26</v>
      </c>
      <c r="I37" s="3">
        <v>10</v>
      </c>
      <c r="J37" s="2">
        <v>34</v>
      </c>
      <c r="K37" s="3">
        <v>71</v>
      </c>
      <c r="L37" s="6">
        <v>76.3</v>
      </c>
      <c r="M37" s="3"/>
      <c r="N37" s="3"/>
      <c r="O37" s="3"/>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row>
    <row r="38" spans="1:84" ht="12" customHeight="1" x14ac:dyDescent="0.15">
      <c r="A38" s="25">
        <v>22</v>
      </c>
      <c r="B38" s="25">
        <v>321</v>
      </c>
      <c r="C38" s="143" t="s">
        <v>53</v>
      </c>
      <c r="D38" s="3">
        <v>226</v>
      </c>
      <c r="E38" s="3">
        <v>105</v>
      </c>
      <c r="F38" s="3">
        <v>99</v>
      </c>
      <c r="G38" s="3">
        <v>121</v>
      </c>
      <c r="H38" s="3">
        <v>44</v>
      </c>
      <c r="I38" s="3">
        <v>77</v>
      </c>
      <c r="J38" s="2" t="s">
        <v>25</v>
      </c>
      <c r="K38" s="3">
        <v>211</v>
      </c>
      <c r="L38" s="6">
        <v>93.4</v>
      </c>
      <c r="M38" s="3"/>
      <c r="N38" s="3"/>
      <c r="O38" s="3"/>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row>
    <row r="39" spans="1:84" ht="12" customHeight="1" x14ac:dyDescent="0.15">
      <c r="A39" s="25">
        <v>22</v>
      </c>
      <c r="B39" s="25">
        <v>323</v>
      </c>
      <c r="C39" s="133" t="s">
        <v>54</v>
      </c>
      <c r="D39" s="3">
        <v>105</v>
      </c>
      <c r="E39" s="3">
        <v>17</v>
      </c>
      <c r="F39" s="3">
        <v>15</v>
      </c>
      <c r="G39" s="3">
        <v>88</v>
      </c>
      <c r="H39" s="3">
        <v>6</v>
      </c>
      <c r="I39" s="3">
        <v>82</v>
      </c>
      <c r="J39" s="2" t="s">
        <v>25</v>
      </c>
      <c r="K39" s="3">
        <v>106</v>
      </c>
      <c r="L39" s="6">
        <v>101</v>
      </c>
      <c r="M39" s="3"/>
      <c r="N39" s="3"/>
      <c r="O39" s="3"/>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row>
    <row r="40" spans="1:84" ht="12" customHeight="1" x14ac:dyDescent="0.15">
      <c r="A40" s="25">
        <v>22</v>
      </c>
      <c r="B40" s="25">
        <v>325</v>
      </c>
      <c r="C40" s="5" t="s">
        <v>55</v>
      </c>
      <c r="D40" s="3">
        <v>725</v>
      </c>
      <c r="E40" s="3">
        <v>244</v>
      </c>
      <c r="F40" s="3">
        <v>232</v>
      </c>
      <c r="G40" s="3">
        <v>481</v>
      </c>
      <c r="H40" s="3">
        <v>426</v>
      </c>
      <c r="I40" s="3">
        <v>39</v>
      </c>
      <c r="J40" s="2">
        <v>16</v>
      </c>
      <c r="K40" s="3">
        <v>785</v>
      </c>
      <c r="L40" s="7">
        <v>108.3</v>
      </c>
      <c r="M40" s="3"/>
      <c r="N40" s="3"/>
      <c r="O40" s="3"/>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row>
    <row r="41" spans="1:84" ht="12" customHeight="1" x14ac:dyDescent="0.15">
      <c r="A41" s="25">
        <v>22</v>
      </c>
      <c r="B41" s="25">
        <v>326</v>
      </c>
      <c r="C41" s="143" t="s">
        <v>56</v>
      </c>
      <c r="D41" s="3">
        <v>515</v>
      </c>
      <c r="E41" s="3">
        <v>403</v>
      </c>
      <c r="F41" s="3">
        <v>392</v>
      </c>
      <c r="G41" s="3">
        <v>112</v>
      </c>
      <c r="H41" s="3">
        <v>97</v>
      </c>
      <c r="I41" s="3">
        <v>15</v>
      </c>
      <c r="J41" s="2">
        <v>0</v>
      </c>
      <c r="K41" s="3">
        <v>471</v>
      </c>
      <c r="L41" s="7">
        <v>91.5</v>
      </c>
      <c r="M41" s="3"/>
      <c r="N41" s="3"/>
      <c r="O41" s="3"/>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row>
    <row r="42" spans="1:84" ht="12" customHeight="1" x14ac:dyDescent="0.15">
      <c r="A42" s="25">
        <v>22</v>
      </c>
      <c r="B42" s="25">
        <v>327</v>
      </c>
      <c r="C42" s="143" t="s">
        <v>57</v>
      </c>
      <c r="D42" s="3">
        <v>421</v>
      </c>
      <c r="E42" s="3">
        <v>146</v>
      </c>
      <c r="F42" s="3">
        <v>138</v>
      </c>
      <c r="G42" s="3">
        <v>275</v>
      </c>
      <c r="H42" s="3">
        <v>243</v>
      </c>
      <c r="I42" s="3">
        <v>22</v>
      </c>
      <c r="J42" s="2">
        <v>10</v>
      </c>
      <c r="K42" s="3">
        <v>320</v>
      </c>
      <c r="L42" s="7">
        <v>76</v>
      </c>
      <c r="M42" s="3"/>
      <c r="N42" s="3"/>
      <c r="O42" s="3"/>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row>
    <row r="43" spans="1:84" ht="12" customHeight="1" x14ac:dyDescent="0.15">
      <c r="A43" s="25">
        <v>22</v>
      </c>
      <c r="B43" s="25">
        <v>341</v>
      </c>
      <c r="C43" s="5" t="s">
        <v>58</v>
      </c>
      <c r="D43" s="3">
        <v>125</v>
      </c>
      <c r="E43" s="3">
        <v>87</v>
      </c>
      <c r="F43" s="3">
        <v>84</v>
      </c>
      <c r="G43" s="3">
        <v>38</v>
      </c>
      <c r="H43" s="3">
        <v>37</v>
      </c>
      <c r="I43" s="3">
        <v>1</v>
      </c>
      <c r="J43" s="2" t="s">
        <v>25</v>
      </c>
      <c r="K43" s="3">
        <v>129</v>
      </c>
      <c r="L43" s="8">
        <v>103.2</v>
      </c>
      <c r="M43" s="3"/>
      <c r="N43" s="3"/>
      <c r="O43" s="3"/>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row>
    <row r="44" spans="1:84" ht="12" customHeight="1" x14ac:dyDescent="0.15">
      <c r="A44" s="25">
        <v>22</v>
      </c>
      <c r="B44" s="25">
        <v>342</v>
      </c>
      <c r="C44" s="5" t="s">
        <v>59</v>
      </c>
      <c r="D44" s="3">
        <v>288</v>
      </c>
      <c r="E44" s="3">
        <v>70</v>
      </c>
      <c r="F44" s="3">
        <v>62</v>
      </c>
      <c r="G44" s="3">
        <v>218</v>
      </c>
      <c r="H44" s="3">
        <v>183</v>
      </c>
      <c r="I44" s="3">
        <v>33</v>
      </c>
      <c r="J44" s="2">
        <v>2</v>
      </c>
      <c r="K44" s="3">
        <v>320</v>
      </c>
      <c r="L44" s="8">
        <v>111.1</v>
      </c>
      <c r="M44" s="3"/>
      <c r="N44" s="3"/>
      <c r="O44" s="3"/>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row>
    <row r="45" spans="1:84" ht="12" customHeight="1" x14ac:dyDescent="0.15">
      <c r="A45" s="25">
        <v>22</v>
      </c>
      <c r="B45" s="25">
        <v>344</v>
      </c>
      <c r="C45" s="5" t="s">
        <v>60</v>
      </c>
      <c r="D45" s="3">
        <v>608</v>
      </c>
      <c r="E45" s="3">
        <v>468</v>
      </c>
      <c r="F45" s="3">
        <v>437</v>
      </c>
      <c r="G45" s="3">
        <v>140</v>
      </c>
      <c r="H45" s="3">
        <v>113</v>
      </c>
      <c r="I45" s="3">
        <v>26</v>
      </c>
      <c r="J45" s="2">
        <v>1</v>
      </c>
      <c r="K45" s="3">
        <v>558</v>
      </c>
      <c r="L45" s="8">
        <v>91.8</v>
      </c>
      <c r="M45" s="3"/>
      <c r="N45" s="3"/>
      <c r="O45" s="3"/>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row>
    <row r="46" spans="1:84" ht="12" customHeight="1" x14ac:dyDescent="0.15">
      <c r="A46" s="25">
        <v>22</v>
      </c>
      <c r="B46" s="25">
        <v>361</v>
      </c>
      <c r="C46" s="5" t="s">
        <v>61</v>
      </c>
      <c r="D46" s="3">
        <v>579</v>
      </c>
      <c r="E46" s="3">
        <v>301</v>
      </c>
      <c r="F46" s="3">
        <v>279</v>
      </c>
      <c r="G46" s="3">
        <v>278</v>
      </c>
      <c r="H46" s="3">
        <v>190</v>
      </c>
      <c r="I46" s="3">
        <v>85</v>
      </c>
      <c r="J46" s="2">
        <v>3</v>
      </c>
      <c r="K46" s="3">
        <v>375</v>
      </c>
      <c r="L46" s="8">
        <v>64.8</v>
      </c>
      <c r="M46" s="3"/>
      <c r="N46" s="3"/>
      <c r="O46" s="3"/>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row>
    <row r="47" spans="1:84" ht="12" customHeight="1" x14ac:dyDescent="0.15">
      <c r="A47" s="25">
        <v>22</v>
      </c>
      <c r="B47" s="25">
        <v>381</v>
      </c>
      <c r="C47" s="5" t="s">
        <v>62</v>
      </c>
      <c r="D47" s="3">
        <v>191</v>
      </c>
      <c r="E47" s="3">
        <v>61</v>
      </c>
      <c r="F47" s="3">
        <v>58</v>
      </c>
      <c r="G47" s="3">
        <v>130</v>
      </c>
      <c r="H47" s="3">
        <v>14</v>
      </c>
      <c r="I47" s="3">
        <v>116</v>
      </c>
      <c r="J47" s="2" t="s">
        <v>25</v>
      </c>
      <c r="K47" s="3">
        <v>178</v>
      </c>
      <c r="L47" s="8">
        <v>93.2</v>
      </c>
      <c r="M47" s="3"/>
      <c r="N47" s="3"/>
      <c r="O47" s="3"/>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row>
    <row r="48" spans="1:84" ht="12" customHeight="1" x14ac:dyDescent="0.15">
      <c r="A48" s="25">
        <v>22</v>
      </c>
      <c r="B48" s="25">
        <v>382</v>
      </c>
      <c r="C48" s="122" t="s">
        <v>63</v>
      </c>
      <c r="D48" s="3">
        <v>115</v>
      </c>
      <c r="E48" s="3">
        <v>3</v>
      </c>
      <c r="F48" s="3">
        <v>3</v>
      </c>
      <c r="G48" s="3">
        <v>112</v>
      </c>
      <c r="H48" s="3">
        <v>34</v>
      </c>
      <c r="I48" s="3">
        <v>78</v>
      </c>
      <c r="J48" s="2" t="s">
        <v>25</v>
      </c>
      <c r="K48" s="3">
        <v>72</v>
      </c>
      <c r="L48" s="8">
        <v>62.6</v>
      </c>
      <c r="M48" s="3"/>
      <c r="N48" s="3"/>
      <c r="O48" s="3"/>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row>
    <row r="49" spans="1:84" ht="12" customHeight="1" x14ac:dyDescent="0.15">
      <c r="A49" s="25">
        <v>22</v>
      </c>
      <c r="B49" s="25">
        <v>383</v>
      </c>
      <c r="C49" s="5" t="s">
        <v>64</v>
      </c>
      <c r="D49" s="3">
        <v>236</v>
      </c>
      <c r="E49" s="3">
        <v>2</v>
      </c>
      <c r="F49" s="3">
        <v>2</v>
      </c>
      <c r="G49" s="3">
        <v>234</v>
      </c>
      <c r="H49" s="3">
        <v>18</v>
      </c>
      <c r="I49" s="3">
        <v>216</v>
      </c>
      <c r="J49" s="2" t="s">
        <v>25</v>
      </c>
      <c r="K49" s="3">
        <v>205</v>
      </c>
      <c r="L49" s="8">
        <v>86.9</v>
      </c>
      <c r="M49" s="3"/>
      <c r="N49" s="3"/>
      <c r="O49" s="3"/>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row>
    <row r="50" spans="1:84" ht="12" customHeight="1" x14ac:dyDescent="0.15">
      <c r="A50" s="25">
        <v>22</v>
      </c>
      <c r="B50" s="25">
        <v>401</v>
      </c>
      <c r="C50" s="5" t="s">
        <v>65</v>
      </c>
      <c r="D50" s="3">
        <v>826</v>
      </c>
      <c r="E50" s="3">
        <v>115</v>
      </c>
      <c r="F50" s="3">
        <v>108</v>
      </c>
      <c r="G50" s="3">
        <v>711</v>
      </c>
      <c r="H50" s="3">
        <v>62</v>
      </c>
      <c r="I50" s="3">
        <v>649</v>
      </c>
      <c r="J50" s="2" t="s">
        <v>25</v>
      </c>
      <c r="K50" s="3">
        <v>777</v>
      </c>
      <c r="L50" s="8">
        <v>94.1</v>
      </c>
      <c r="M50" s="3"/>
      <c r="N50" s="3"/>
      <c r="O50" s="3"/>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row>
    <row r="51" spans="1:84" ht="12" customHeight="1" x14ac:dyDescent="0.15">
      <c r="A51" s="25">
        <v>22</v>
      </c>
      <c r="B51" s="25">
        <v>402</v>
      </c>
      <c r="C51" s="5" t="s">
        <v>66</v>
      </c>
      <c r="D51" s="3">
        <v>745</v>
      </c>
      <c r="E51" s="3">
        <v>665</v>
      </c>
      <c r="F51" s="3">
        <v>642</v>
      </c>
      <c r="G51" s="3">
        <v>80</v>
      </c>
      <c r="H51" s="3">
        <v>40</v>
      </c>
      <c r="I51" s="3">
        <v>40</v>
      </c>
      <c r="J51" s="2" t="s">
        <v>25</v>
      </c>
      <c r="K51" s="3">
        <v>789</v>
      </c>
      <c r="L51" s="8">
        <v>105.9</v>
      </c>
      <c r="M51" s="3"/>
      <c r="N51" s="3"/>
      <c r="O51" s="3"/>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row>
    <row r="52" spans="1:84" ht="12" customHeight="1" x14ac:dyDescent="0.15">
      <c r="A52" s="25">
        <v>22</v>
      </c>
      <c r="B52" s="25">
        <v>422</v>
      </c>
      <c r="C52" s="144" t="s">
        <v>67</v>
      </c>
      <c r="D52" s="3">
        <v>1880</v>
      </c>
      <c r="E52" s="3">
        <v>337</v>
      </c>
      <c r="F52" s="3">
        <v>324</v>
      </c>
      <c r="G52" s="3">
        <v>1540</v>
      </c>
      <c r="H52" s="3">
        <v>171</v>
      </c>
      <c r="I52" s="3">
        <v>1370</v>
      </c>
      <c r="J52" s="2" t="s">
        <v>25</v>
      </c>
      <c r="K52" s="3">
        <v>1810</v>
      </c>
      <c r="L52" s="8">
        <v>96.1</v>
      </c>
      <c r="M52" s="3"/>
      <c r="N52" s="3"/>
      <c r="O52" s="3"/>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row>
    <row r="53" spans="1:84" ht="12" customHeight="1" x14ac:dyDescent="0.15">
      <c r="A53" s="25">
        <v>22</v>
      </c>
      <c r="B53" s="25">
        <v>423</v>
      </c>
      <c r="C53" s="144" t="s">
        <v>68</v>
      </c>
      <c r="D53" s="3">
        <v>1910</v>
      </c>
      <c r="E53" s="3">
        <v>402</v>
      </c>
      <c r="F53" s="3">
        <v>388</v>
      </c>
      <c r="G53" s="3">
        <v>1510</v>
      </c>
      <c r="H53" s="3">
        <v>141</v>
      </c>
      <c r="I53" s="3">
        <v>1370</v>
      </c>
      <c r="J53" s="2" t="s">
        <v>25</v>
      </c>
      <c r="K53" s="3">
        <v>2020</v>
      </c>
      <c r="L53" s="8">
        <v>105.5</v>
      </c>
      <c r="M53" s="3"/>
      <c r="N53" s="3"/>
      <c r="O53" s="3"/>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row>
    <row r="54" spans="1:84" ht="12" customHeight="1" x14ac:dyDescent="0.15">
      <c r="A54" s="25">
        <v>22</v>
      </c>
      <c r="B54" s="25">
        <v>424</v>
      </c>
      <c r="C54" s="5" t="s">
        <v>69</v>
      </c>
      <c r="D54" s="3">
        <v>454</v>
      </c>
      <c r="E54" s="3">
        <v>330</v>
      </c>
      <c r="F54" s="3">
        <v>318</v>
      </c>
      <c r="G54" s="3">
        <v>124</v>
      </c>
      <c r="H54" s="3">
        <v>64</v>
      </c>
      <c r="I54" s="3">
        <v>60</v>
      </c>
      <c r="J54" s="2" t="s">
        <v>25</v>
      </c>
      <c r="K54" s="3">
        <v>542</v>
      </c>
      <c r="L54" s="8">
        <v>119.4</v>
      </c>
      <c r="M54" s="3"/>
      <c r="N54" s="3"/>
      <c r="O54" s="3"/>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row>
    <row r="55" spans="1:84" ht="12" customHeight="1" x14ac:dyDescent="0.15">
      <c r="A55" s="25">
        <v>22</v>
      </c>
      <c r="B55" s="25">
        <v>425</v>
      </c>
      <c r="C55" s="135" t="s">
        <v>70</v>
      </c>
      <c r="D55" s="3">
        <v>1160</v>
      </c>
      <c r="E55" s="3">
        <v>209</v>
      </c>
      <c r="F55" s="3">
        <v>197</v>
      </c>
      <c r="G55" s="3">
        <v>950</v>
      </c>
      <c r="H55" s="3">
        <v>32</v>
      </c>
      <c r="I55" s="3">
        <v>918</v>
      </c>
      <c r="J55" s="2" t="s">
        <v>25</v>
      </c>
      <c r="K55" s="3">
        <v>1120</v>
      </c>
      <c r="L55" s="8">
        <v>96.2</v>
      </c>
      <c r="M55" s="3"/>
      <c r="N55" s="3"/>
      <c r="O55" s="3"/>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row>
    <row r="56" spans="1:84" ht="12" customHeight="1" x14ac:dyDescent="0.15">
      <c r="A56" s="25">
        <v>22</v>
      </c>
      <c r="B56" s="25">
        <v>426</v>
      </c>
      <c r="C56" s="5" t="s">
        <v>71</v>
      </c>
      <c r="D56" s="3">
        <v>456</v>
      </c>
      <c r="E56" s="3">
        <v>25</v>
      </c>
      <c r="F56" s="3">
        <v>23</v>
      </c>
      <c r="G56" s="3">
        <v>431</v>
      </c>
      <c r="H56" s="3">
        <v>17</v>
      </c>
      <c r="I56" s="3">
        <v>414</v>
      </c>
      <c r="J56" s="2" t="s">
        <v>25</v>
      </c>
      <c r="K56" s="3">
        <v>438</v>
      </c>
      <c r="L56" s="8">
        <v>96.1</v>
      </c>
      <c r="M56" s="3"/>
      <c r="N56" s="3"/>
      <c r="O56" s="3"/>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row>
    <row r="57" spans="1:84" ht="12" customHeight="1" x14ac:dyDescent="0.15">
      <c r="A57" s="25">
        <v>22</v>
      </c>
      <c r="B57" s="25">
        <v>427</v>
      </c>
      <c r="C57" s="145" t="s">
        <v>72</v>
      </c>
      <c r="D57" s="3">
        <v>473</v>
      </c>
      <c r="E57" s="3">
        <v>14</v>
      </c>
      <c r="F57" s="3">
        <v>13</v>
      </c>
      <c r="G57" s="3">
        <v>459</v>
      </c>
      <c r="H57" s="3">
        <v>20</v>
      </c>
      <c r="I57" s="3">
        <v>439</v>
      </c>
      <c r="J57" s="2" t="s">
        <v>25</v>
      </c>
      <c r="K57" s="3">
        <v>456</v>
      </c>
      <c r="L57" s="8">
        <v>96.4</v>
      </c>
      <c r="M57" s="3"/>
      <c r="N57" s="3"/>
      <c r="O57" s="3"/>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row>
    <row r="58" spans="1:84" ht="12" customHeight="1" x14ac:dyDescent="0.15">
      <c r="A58" s="25">
        <v>22</v>
      </c>
      <c r="B58" s="25">
        <v>428</v>
      </c>
      <c r="C58" s="145" t="s">
        <v>73</v>
      </c>
      <c r="D58" s="3">
        <v>256</v>
      </c>
      <c r="E58" s="3">
        <v>1</v>
      </c>
      <c r="F58" s="3">
        <v>1</v>
      </c>
      <c r="G58" s="3">
        <v>255</v>
      </c>
      <c r="H58" s="3">
        <v>59</v>
      </c>
      <c r="I58" s="3">
        <v>196</v>
      </c>
      <c r="J58" s="2" t="s">
        <v>25</v>
      </c>
      <c r="K58" s="3">
        <v>214</v>
      </c>
      <c r="L58" s="8">
        <v>83.6</v>
      </c>
      <c r="M58" s="3"/>
      <c r="N58" s="3"/>
      <c r="O58" s="3"/>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row>
    <row r="59" spans="1:84" ht="12" customHeight="1" x14ac:dyDescent="0.15">
      <c r="A59" s="25">
        <v>22</v>
      </c>
      <c r="B59" s="25">
        <v>442</v>
      </c>
      <c r="C59" s="140" t="s">
        <v>74</v>
      </c>
      <c r="D59" s="3">
        <v>798</v>
      </c>
      <c r="E59" s="3">
        <v>316</v>
      </c>
      <c r="F59" s="3">
        <v>304</v>
      </c>
      <c r="G59" s="3">
        <v>482</v>
      </c>
      <c r="H59" s="3">
        <v>213</v>
      </c>
      <c r="I59" s="3">
        <v>268</v>
      </c>
      <c r="J59" s="2">
        <v>1</v>
      </c>
      <c r="K59" s="3">
        <v>726</v>
      </c>
      <c r="L59" s="8">
        <v>91</v>
      </c>
      <c r="M59" s="3"/>
      <c r="N59" s="3"/>
      <c r="O59" s="3"/>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row>
    <row r="60" spans="1:84" ht="12" customHeight="1" x14ac:dyDescent="0.15">
      <c r="A60" s="25">
        <v>22</v>
      </c>
      <c r="B60" s="25">
        <v>447</v>
      </c>
      <c r="C60" s="140" t="s">
        <v>75</v>
      </c>
      <c r="D60" s="3">
        <v>1430</v>
      </c>
      <c r="E60" s="3">
        <v>631</v>
      </c>
      <c r="F60" s="3">
        <v>613</v>
      </c>
      <c r="G60" s="3">
        <v>798</v>
      </c>
      <c r="H60" s="3">
        <v>353</v>
      </c>
      <c r="I60" s="3">
        <v>441</v>
      </c>
      <c r="J60" s="2">
        <v>4</v>
      </c>
      <c r="K60" s="3">
        <v>1390</v>
      </c>
      <c r="L60" s="8">
        <v>97.3</v>
      </c>
      <c r="M60" s="3"/>
      <c r="N60" s="3"/>
      <c r="O60" s="3"/>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row>
    <row r="61" spans="1:84" ht="12" customHeight="1" x14ac:dyDescent="0.15">
      <c r="A61" s="25">
        <v>22</v>
      </c>
      <c r="B61" s="25">
        <v>461</v>
      </c>
      <c r="C61" s="5" t="s">
        <v>76</v>
      </c>
      <c r="D61" s="3">
        <v>1210</v>
      </c>
      <c r="E61" s="3">
        <v>616</v>
      </c>
      <c r="F61" s="3">
        <v>593</v>
      </c>
      <c r="G61" s="3">
        <v>592</v>
      </c>
      <c r="H61" s="3">
        <v>35</v>
      </c>
      <c r="I61" s="3">
        <v>557</v>
      </c>
      <c r="J61" s="2" t="s">
        <v>25</v>
      </c>
      <c r="K61" s="3">
        <v>1310</v>
      </c>
      <c r="L61" s="8">
        <v>108.3</v>
      </c>
      <c r="M61" s="3"/>
      <c r="N61" s="3"/>
      <c r="O61" s="3"/>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row>
    <row r="62" spans="1:84" ht="12" customHeight="1" x14ac:dyDescent="0.15">
      <c r="A62" s="25">
        <v>22</v>
      </c>
      <c r="B62" s="25">
        <v>462</v>
      </c>
      <c r="C62" s="126" t="s">
        <v>77</v>
      </c>
      <c r="D62" s="3">
        <v>505</v>
      </c>
      <c r="E62" s="3">
        <v>61</v>
      </c>
      <c r="F62" s="3">
        <v>55</v>
      </c>
      <c r="G62" s="3">
        <v>444</v>
      </c>
      <c r="H62" s="3">
        <v>73</v>
      </c>
      <c r="I62" s="3">
        <v>371</v>
      </c>
      <c r="J62" s="2" t="s">
        <v>25</v>
      </c>
      <c r="K62" s="3">
        <v>449</v>
      </c>
      <c r="L62" s="8">
        <v>88.9</v>
      </c>
      <c r="M62" s="3"/>
      <c r="N62" s="3"/>
      <c r="O62" s="3"/>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row>
    <row r="63" spans="1:84" ht="12" customHeight="1" x14ac:dyDescent="0.15">
      <c r="A63" s="25">
        <v>22</v>
      </c>
      <c r="B63" s="25">
        <v>481</v>
      </c>
      <c r="C63" s="142" t="s">
        <v>78</v>
      </c>
      <c r="D63" s="3">
        <v>1400</v>
      </c>
      <c r="E63" s="3">
        <v>1100</v>
      </c>
      <c r="F63" s="3">
        <v>1070</v>
      </c>
      <c r="G63" s="3">
        <v>301</v>
      </c>
      <c r="H63" s="3">
        <v>200</v>
      </c>
      <c r="I63" s="3">
        <v>99</v>
      </c>
      <c r="J63" s="2">
        <v>2</v>
      </c>
      <c r="K63" s="3">
        <v>1440</v>
      </c>
      <c r="L63" s="8">
        <v>103.1</v>
      </c>
      <c r="M63" s="3"/>
      <c r="N63" s="3"/>
      <c r="O63" s="3"/>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row>
    <row r="64" spans="1:84" ht="12" customHeight="1" x14ac:dyDescent="0.15">
      <c r="A64" s="25">
        <v>22</v>
      </c>
      <c r="B64" s="25">
        <v>482</v>
      </c>
      <c r="C64" s="137" t="s">
        <v>79</v>
      </c>
      <c r="D64" s="3">
        <v>545</v>
      </c>
      <c r="E64" s="3">
        <v>421</v>
      </c>
      <c r="F64" s="3">
        <v>410</v>
      </c>
      <c r="G64" s="3">
        <v>124</v>
      </c>
      <c r="H64" s="3">
        <v>116</v>
      </c>
      <c r="I64" s="3">
        <v>0</v>
      </c>
      <c r="J64" s="2">
        <v>8</v>
      </c>
      <c r="K64" s="3">
        <v>540</v>
      </c>
      <c r="L64" s="8">
        <v>99.1</v>
      </c>
      <c r="M64" s="3"/>
      <c r="N64" s="3"/>
      <c r="O64" s="3"/>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row>
    <row r="65" spans="1:84" ht="12" customHeight="1" x14ac:dyDescent="0.15">
      <c r="A65" s="25">
        <v>22</v>
      </c>
      <c r="B65" s="25">
        <v>483</v>
      </c>
      <c r="C65" s="137" t="s">
        <v>80</v>
      </c>
      <c r="D65" s="3">
        <v>622</v>
      </c>
      <c r="E65" s="3">
        <v>300</v>
      </c>
      <c r="F65" s="3">
        <v>295</v>
      </c>
      <c r="G65" s="3">
        <v>322</v>
      </c>
      <c r="H65" s="3">
        <v>319</v>
      </c>
      <c r="I65" s="3">
        <v>3</v>
      </c>
      <c r="J65" s="2" t="s">
        <v>25</v>
      </c>
      <c r="K65" s="3">
        <v>523</v>
      </c>
      <c r="L65" s="8">
        <v>84.1</v>
      </c>
      <c r="M65" s="3"/>
      <c r="N65" s="3"/>
      <c r="O65" s="3"/>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row>
    <row r="66" spans="1:84" ht="12" customHeight="1" x14ac:dyDescent="0.15">
      <c r="A66" s="25">
        <v>22</v>
      </c>
      <c r="B66" s="25">
        <v>484</v>
      </c>
      <c r="C66" s="137" t="s">
        <v>81</v>
      </c>
      <c r="D66" s="3">
        <v>714</v>
      </c>
      <c r="E66" s="3">
        <v>337</v>
      </c>
      <c r="F66" s="3">
        <v>328</v>
      </c>
      <c r="G66" s="3">
        <v>377</v>
      </c>
      <c r="H66" s="3">
        <v>220</v>
      </c>
      <c r="I66" s="3">
        <v>157</v>
      </c>
      <c r="J66" s="2" t="s">
        <v>25</v>
      </c>
      <c r="K66" s="3">
        <v>690</v>
      </c>
      <c r="L66" s="8">
        <v>96.6</v>
      </c>
      <c r="M66" s="3"/>
      <c r="N66" s="3"/>
      <c r="O66" s="3"/>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row>
    <row r="67" spans="1:84" ht="12" customHeight="1" x14ac:dyDescent="0.15">
      <c r="A67" s="25">
        <v>22</v>
      </c>
      <c r="B67" s="25">
        <v>485</v>
      </c>
      <c r="C67" s="137" t="s">
        <v>82</v>
      </c>
      <c r="D67" s="3">
        <v>674</v>
      </c>
      <c r="E67" s="3">
        <v>211</v>
      </c>
      <c r="F67" s="3">
        <v>203</v>
      </c>
      <c r="G67" s="3">
        <v>463</v>
      </c>
      <c r="H67" s="3">
        <v>319</v>
      </c>
      <c r="I67" s="3">
        <v>142</v>
      </c>
      <c r="J67" s="2">
        <v>2</v>
      </c>
      <c r="K67" s="3">
        <v>542</v>
      </c>
      <c r="L67" s="8">
        <v>80.400000000000006</v>
      </c>
      <c r="M67" s="3"/>
      <c r="N67" s="3"/>
      <c r="O67" s="3"/>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row>
    <row r="68" spans="1:84" ht="12" customHeight="1" x14ac:dyDescent="0.15">
      <c r="A68" s="25">
        <v>22</v>
      </c>
      <c r="B68" s="25">
        <v>486</v>
      </c>
      <c r="C68" s="126" t="s">
        <v>83</v>
      </c>
      <c r="D68" s="3">
        <v>51</v>
      </c>
      <c r="E68" s="2" t="s">
        <v>25</v>
      </c>
      <c r="F68" s="2" t="s">
        <v>25</v>
      </c>
      <c r="G68" s="3">
        <v>51</v>
      </c>
      <c r="H68" s="3">
        <v>8</v>
      </c>
      <c r="I68" s="3">
        <v>43</v>
      </c>
      <c r="J68" s="2" t="s">
        <v>25</v>
      </c>
      <c r="K68" s="3">
        <v>50</v>
      </c>
      <c r="L68" s="8">
        <v>98</v>
      </c>
      <c r="M68" s="3"/>
      <c r="N68" s="3"/>
      <c r="O68" s="3"/>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row>
    <row r="69" spans="1:84" ht="12" customHeight="1" x14ac:dyDescent="0.15">
      <c r="A69" s="25">
        <v>22</v>
      </c>
      <c r="B69" s="25">
        <v>487</v>
      </c>
      <c r="C69" s="126" t="s">
        <v>84</v>
      </c>
      <c r="D69" s="3">
        <v>189</v>
      </c>
      <c r="E69" s="3">
        <v>14</v>
      </c>
      <c r="F69" s="3">
        <v>13</v>
      </c>
      <c r="G69" s="3">
        <v>175</v>
      </c>
      <c r="H69" s="3">
        <v>36</v>
      </c>
      <c r="I69" s="3">
        <v>139</v>
      </c>
      <c r="J69" s="2" t="s">
        <v>25</v>
      </c>
      <c r="K69" s="3">
        <v>158</v>
      </c>
      <c r="L69" s="8">
        <v>83.6</v>
      </c>
      <c r="M69" s="3"/>
      <c r="N69" s="3"/>
      <c r="O69" s="3"/>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row>
    <row r="70" spans="1:84" ht="12" customHeight="1" x14ac:dyDescent="0.15">
      <c r="A70" s="25">
        <v>22</v>
      </c>
      <c r="B70" s="25">
        <v>488</v>
      </c>
      <c r="C70" s="126" t="s">
        <v>85</v>
      </c>
      <c r="D70" s="3">
        <v>86</v>
      </c>
      <c r="E70" s="3">
        <v>6</v>
      </c>
      <c r="F70" s="3">
        <v>6</v>
      </c>
      <c r="G70" s="3">
        <v>80</v>
      </c>
      <c r="H70" s="3">
        <v>43</v>
      </c>
      <c r="I70" s="3">
        <v>37</v>
      </c>
      <c r="J70" s="2" t="s">
        <v>25</v>
      </c>
      <c r="K70" s="3">
        <v>51</v>
      </c>
      <c r="L70" s="8">
        <v>59.3</v>
      </c>
      <c r="M70" s="3"/>
      <c r="N70" s="3"/>
      <c r="O70" s="3"/>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row>
    <row r="71" spans="1:84" ht="12" customHeight="1" x14ac:dyDescent="0.15">
      <c r="A71" s="25">
        <v>22</v>
      </c>
      <c r="B71" s="25">
        <v>502</v>
      </c>
      <c r="C71" s="126" t="s">
        <v>86</v>
      </c>
      <c r="D71" s="3">
        <v>38</v>
      </c>
      <c r="E71" s="2" t="s">
        <v>25</v>
      </c>
      <c r="F71" s="2" t="s">
        <v>25</v>
      </c>
      <c r="G71" s="3">
        <v>38</v>
      </c>
      <c r="H71" s="3">
        <v>38</v>
      </c>
      <c r="I71" s="2" t="s">
        <v>25</v>
      </c>
      <c r="J71" s="2" t="s">
        <v>25</v>
      </c>
      <c r="K71" s="3">
        <v>39</v>
      </c>
      <c r="L71" s="8">
        <v>102.6</v>
      </c>
      <c r="M71" s="3"/>
      <c r="N71" s="3"/>
      <c r="O71" s="3"/>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row>
    <row r="72" spans="1:84" ht="12" customHeight="1" x14ac:dyDescent="0.15">
      <c r="A72" s="25">
        <v>22</v>
      </c>
      <c r="B72" s="25">
        <v>503</v>
      </c>
      <c r="C72" s="5" t="s">
        <v>87</v>
      </c>
      <c r="D72" s="3">
        <v>168</v>
      </c>
      <c r="E72" s="3">
        <v>41</v>
      </c>
      <c r="F72" s="3">
        <v>39</v>
      </c>
      <c r="G72" s="3">
        <v>127</v>
      </c>
      <c r="H72" s="3">
        <v>115</v>
      </c>
      <c r="I72" s="3">
        <v>12</v>
      </c>
      <c r="J72" s="2" t="s">
        <v>25</v>
      </c>
      <c r="K72" s="3">
        <v>108</v>
      </c>
      <c r="L72" s="8">
        <v>64.3</v>
      </c>
      <c r="M72" s="3"/>
      <c r="N72" s="3"/>
      <c r="O72" s="3"/>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row>
    <row r="73" spans="1:84" ht="12" customHeight="1" x14ac:dyDescent="0.15">
      <c r="A73" s="25">
        <v>22</v>
      </c>
      <c r="B73" s="25">
        <v>505</v>
      </c>
      <c r="C73" s="126" t="s">
        <v>88</v>
      </c>
      <c r="D73" s="3">
        <v>262</v>
      </c>
      <c r="E73" s="3">
        <v>92</v>
      </c>
      <c r="F73" s="3">
        <v>90</v>
      </c>
      <c r="G73" s="3">
        <v>170</v>
      </c>
      <c r="H73" s="3">
        <v>169</v>
      </c>
      <c r="I73" s="3">
        <v>1</v>
      </c>
      <c r="J73" s="2" t="s">
        <v>25</v>
      </c>
      <c r="K73" s="3">
        <v>208</v>
      </c>
      <c r="L73" s="8">
        <v>79.400000000000006</v>
      </c>
      <c r="M73" s="3"/>
      <c r="N73" s="3"/>
      <c r="O73" s="3"/>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row>
    <row r="74" spans="1:84" ht="12" customHeight="1" x14ac:dyDescent="0.15">
      <c r="A74" s="25">
        <v>22</v>
      </c>
      <c r="B74" s="25">
        <v>521</v>
      </c>
      <c r="C74" s="126" t="s">
        <v>89</v>
      </c>
      <c r="D74" s="3">
        <v>1150</v>
      </c>
      <c r="E74" s="3">
        <v>308</v>
      </c>
      <c r="F74" s="3">
        <v>296</v>
      </c>
      <c r="G74" s="3">
        <v>842</v>
      </c>
      <c r="H74" s="3">
        <v>197</v>
      </c>
      <c r="I74" s="3">
        <v>645</v>
      </c>
      <c r="J74" s="2" t="s">
        <v>25</v>
      </c>
      <c r="K74" s="3">
        <v>964</v>
      </c>
      <c r="L74" s="8">
        <v>83.8</v>
      </c>
      <c r="M74" s="3"/>
      <c r="N74" s="3"/>
      <c r="O74" s="3"/>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row>
    <row r="75" spans="1:84" ht="12" customHeight="1" x14ac:dyDescent="0.15">
      <c r="A75" s="25">
        <v>22</v>
      </c>
      <c r="B75" s="25">
        <v>522</v>
      </c>
      <c r="C75" s="126" t="s">
        <v>90</v>
      </c>
      <c r="D75" s="3">
        <v>1240</v>
      </c>
      <c r="E75" s="3">
        <v>262</v>
      </c>
      <c r="F75" s="3">
        <v>245</v>
      </c>
      <c r="G75" s="3">
        <v>978</v>
      </c>
      <c r="H75" s="3">
        <v>372</v>
      </c>
      <c r="I75" s="3">
        <v>606</v>
      </c>
      <c r="J75" s="2" t="s">
        <v>25</v>
      </c>
      <c r="K75" s="3">
        <v>912</v>
      </c>
      <c r="L75" s="8">
        <v>73.5</v>
      </c>
      <c r="M75" s="3"/>
      <c r="N75" s="3"/>
      <c r="O75" s="3"/>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row>
    <row r="76" spans="1:84" ht="12" customHeight="1" x14ac:dyDescent="0.15">
      <c r="A76" s="25">
        <v>22</v>
      </c>
      <c r="B76" s="25">
        <v>523</v>
      </c>
      <c r="C76" s="126" t="s">
        <v>91</v>
      </c>
      <c r="D76" s="3">
        <v>2230</v>
      </c>
      <c r="E76" s="3">
        <v>173</v>
      </c>
      <c r="F76" s="3">
        <v>165</v>
      </c>
      <c r="G76" s="3">
        <v>2050</v>
      </c>
      <c r="H76" s="3">
        <v>67</v>
      </c>
      <c r="I76" s="3">
        <v>1990</v>
      </c>
      <c r="J76" s="2" t="s">
        <v>25</v>
      </c>
      <c r="K76" s="3">
        <v>2130</v>
      </c>
      <c r="L76" s="8">
        <v>95.7</v>
      </c>
      <c r="M76" s="3"/>
      <c r="N76" s="3"/>
      <c r="O76" s="3"/>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row>
    <row r="77" spans="1:84" ht="12" customHeight="1" x14ac:dyDescent="0.15">
      <c r="D77" s="3"/>
      <c r="E77" s="3"/>
      <c r="F77" s="3"/>
      <c r="G77" s="3"/>
      <c r="H77" s="3"/>
      <c r="I77" s="3"/>
      <c r="J77" s="3"/>
      <c r="K77" s="3"/>
      <c r="L77" s="8"/>
      <c r="M77" s="3"/>
      <c r="N77" s="3"/>
      <c r="O77" s="3"/>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row>
    <row r="78" spans="1:84" ht="12" customHeight="1" x14ac:dyDescent="0.15">
      <c r="A78" s="5" t="s">
        <v>92</v>
      </c>
      <c r="D78" s="3"/>
      <c r="E78" s="3"/>
      <c r="F78" s="3"/>
      <c r="G78" s="3"/>
      <c r="H78" s="3"/>
      <c r="I78" s="3"/>
      <c r="J78" s="3"/>
      <c r="K78" s="3"/>
      <c r="L78" s="8"/>
      <c r="M78" s="3"/>
      <c r="N78" s="3"/>
      <c r="O78" s="3"/>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row>
    <row r="79" spans="1:84" ht="12" customHeight="1" x14ac:dyDescent="0.15">
      <c r="A79" s="5" t="s">
        <v>93</v>
      </c>
      <c r="D79" s="3"/>
      <c r="E79" s="3"/>
      <c r="F79" s="3"/>
      <c r="G79" s="3"/>
      <c r="H79" s="3"/>
      <c r="I79" s="3"/>
      <c r="J79" s="3"/>
      <c r="K79" s="3"/>
      <c r="L79" s="8"/>
      <c r="M79" s="3"/>
      <c r="N79" s="3"/>
      <c r="O79" s="3"/>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row>
    <row r="80" spans="1:84" ht="12" customHeight="1" x14ac:dyDescent="0.15">
      <c r="D80" s="3"/>
      <c r="E80" s="3"/>
      <c r="F80" s="3"/>
      <c r="G80" s="3"/>
      <c r="H80" s="3"/>
      <c r="I80" s="3"/>
      <c r="J80" s="3"/>
      <c r="K80" s="3"/>
      <c r="L80" s="8"/>
      <c r="M80" s="3"/>
      <c r="N80" s="3"/>
      <c r="O80" s="3"/>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row>
    <row r="81" spans="4:84" ht="12" customHeight="1" x14ac:dyDescent="0.15">
      <c r="D81" s="3"/>
      <c r="E81" s="3"/>
      <c r="F81" s="3"/>
      <c r="G81" s="3"/>
      <c r="H81" s="3"/>
      <c r="I81" s="3"/>
      <c r="J81" s="3"/>
      <c r="K81" s="3"/>
      <c r="L81" s="8"/>
      <c r="M81" s="3"/>
      <c r="N81" s="3"/>
      <c r="O81" s="3"/>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row>
    <row r="82" spans="4:84" ht="12" customHeight="1" x14ac:dyDescent="0.15">
      <c r="D82" s="3"/>
      <c r="E82" s="3"/>
      <c r="F82" s="3"/>
      <c r="G82" s="3"/>
      <c r="H82" s="3"/>
      <c r="I82" s="3"/>
      <c r="J82" s="3"/>
      <c r="K82" s="3"/>
      <c r="L82" s="8"/>
      <c r="M82" s="3"/>
      <c r="N82" s="3"/>
      <c r="O82" s="3"/>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row>
    <row r="83" spans="4:84" ht="12" customHeight="1" x14ac:dyDescent="0.15">
      <c r="D83" s="3"/>
      <c r="E83" s="3"/>
      <c r="F83" s="3"/>
      <c r="G83" s="3"/>
      <c r="H83" s="3"/>
      <c r="I83" s="3"/>
      <c r="J83" s="3"/>
      <c r="K83" s="3"/>
      <c r="L83" s="8"/>
      <c r="M83" s="3"/>
      <c r="N83" s="3"/>
      <c r="O83" s="3"/>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row>
    <row r="84" spans="4:84" ht="12" customHeight="1" x14ac:dyDescent="0.15">
      <c r="D84" s="3"/>
      <c r="E84" s="3"/>
      <c r="F84" s="3"/>
      <c r="G84" s="3"/>
      <c r="H84" s="3"/>
      <c r="I84" s="3"/>
      <c r="J84" s="3"/>
      <c r="K84" s="3"/>
      <c r="L84" s="8"/>
      <c r="M84" s="3"/>
      <c r="N84" s="3"/>
      <c r="O84" s="3"/>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row>
    <row r="85" spans="4:84" ht="12" customHeight="1" x14ac:dyDescent="0.15">
      <c r="D85" s="3"/>
      <c r="E85" s="3"/>
      <c r="F85" s="3"/>
      <c r="G85" s="3"/>
      <c r="H85" s="3"/>
      <c r="I85" s="3"/>
      <c r="J85" s="3"/>
      <c r="K85" s="3"/>
      <c r="L85" s="8"/>
      <c r="M85" s="3"/>
      <c r="N85" s="3"/>
      <c r="O85" s="3"/>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row>
    <row r="86" spans="4:84" ht="12" customHeight="1" x14ac:dyDescent="0.15">
      <c r="D86" s="3"/>
      <c r="E86" s="3"/>
      <c r="F86" s="3"/>
      <c r="G86" s="3"/>
      <c r="H86" s="3"/>
      <c r="I86" s="3"/>
      <c r="J86" s="3"/>
      <c r="K86" s="3"/>
      <c r="L86" s="8"/>
      <c r="M86" s="3"/>
      <c r="N86" s="3"/>
      <c r="O86" s="3"/>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row>
    <row r="87" spans="4:84" ht="12" customHeight="1" x14ac:dyDescent="0.15">
      <c r="D87" s="3"/>
      <c r="E87" s="3"/>
      <c r="F87" s="3"/>
      <c r="G87" s="3"/>
      <c r="H87" s="3"/>
      <c r="I87" s="3"/>
      <c r="J87" s="3"/>
      <c r="K87" s="3"/>
      <c r="L87" s="3"/>
      <c r="M87" s="3"/>
      <c r="N87" s="3"/>
      <c r="O87" s="3"/>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row>
    <row r="88" spans="4:84" ht="12" customHeight="1" x14ac:dyDescent="0.15">
      <c r="D88" s="3"/>
      <c r="E88" s="3"/>
      <c r="F88" s="3"/>
      <c r="G88" s="3"/>
      <c r="H88" s="3"/>
      <c r="I88" s="3"/>
      <c r="J88" s="3"/>
      <c r="K88" s="3"/>
      <c r="L88" s="3"/>
      <c r="M88" s="3"/>
      <c r="N88" s="3"/>
      <c r="O88" s="3"/>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row>
    <row r="89" spans="4:84" ht="12" customHeight="1" x14ac:dyDescent="0.15">
      <c r="D89" s="3"/>
      <c r="E89" s="3"/>
      <c r="F89" s="3"/>
      <c r="G89" s="3"/>
      <c r="H89" s="3"/>
      <c r="I89" s="3"/>
      <c r="J89" s="3"/>
      <c r="K89" s="3"/>
      <c r="L89" s="3"/>
      <c r="M89" s="3"/>
      <c r="N89" s="3"/>
      <c r="O89" s="3"/>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row>
    <row r="90" spans="4:84" ht="12" customHeight="1" x14ac:dyDescent="0.15">
      <c r="D90" s="3"/>
      <c r="E90" s="3"/>
      <c r="F90" s="3"/>
      <c r="G90" s="3"/>
      <c r="H90" s="3"/>
      <c r="I90" s="3"/>
      <c r="J90" s="3"/>
      <c r="K90" s="3"/>
      <c r="L90" s="3"/>
      <c r="M90" s="3"/>
      <c r="N90" s="3"/>
      <c r="O90" s="3"/>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row>
    <row r="91" spans="4:84" ht="12" customHeight="1" x14ac:dyDescent="0.15">
      <c r="D91" s="3"/>
      <c r="E91" s="3"/>
      <c r="F91" s="3"/>
      <c r="G91" s="3"/>
      <c r="H91" s="3"/>
      <c r="I91" s="3"/>
      <c r="J91" s="3"/>
      <c r="K91" s="3"/>
      <c r="L91" s="3"/>
      <c r="M91" s="3"/>
      <c r="N91" s="3"/>
      <c r="O91" s="3"/>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row>
    <row r="92" spans="4:84" ht="12" customHeight="1" x14ac:dyDescent="0.15">
      <c r="D92" s="3"/>
      <c r="E92" s="3"/>
      <c r="F92" s="3"/>
      <c r="G92" s="3"/>
      <c r="H92" s="3"/>
      <c r="I92" s="3"/>
      <c r="J92" s="3"/>
      <c r="K92" s="3"/>
      <c r="L92" s="3"/>
      <c r="M92" s="3"/>
      <c r="N92" s="3"/>
      <c r="O92" s="3"/>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row>
    <row r="93" spans="4:84" ht="12" customHeight="1" x14ac:dyDescent="0.15">
      <c r="D93" s="3"/>
      <c r="E93" s="3"/>
      <c r="F93" s="3"/>
      <c r="G93" s="3"/>
      <c r="H93" s="3"/>
      <c r="I93" s="3"/>
      <c r="J93" s="3"/>
      <c r="K93" s="3"/>
      <c r="L93" s="3"/>
      <c r="M93" s="3"/>
      <c r="N93" s="3"/>
      <c r="O93" s="3"/>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row>
    <row r="94" spans="4:84" ht="12" customHeight="1" x14ac:dyDescent="0.15">
      <c r="D94" s="3"/>
      <c r="E94" s="3"/>
      <c r="F94" s="3"/>
      <c r="G94" s="3"/>
      <c r="H94" s="3"/>
      <c r="I94" s="3"/>
      <c r="J94" s="3"/>
      <c r="K94" s="3"/>
      <c r="L94" s="3"/>
      <c r="M94" s="3"/>
      <c r="N94" s="3"/>
      <c r="O94" s="3"/>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row>
    <row r="95" spans="4:84" ht="12" customHeight="1" x14ac:dyDescent="0.15">
      <c r="D95" s="3"/>
      <c r="E95" s="3"/>
      <c r="F95" s="3"/>
      <c r="G95" s="3"/>
      <c r="H95" s="3"/>
      <c r="I95" s="3"/>
      <c r="J95" s="3"/>
      <c r="K95" s="3"/>
      <c r="L95" s="3"/>
      <c r="M95" s="3"/>
      <c r="N95" s="3"/>
      <c r="O95" s="3"/>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row>
    <row r="96" spans="4:84" ht="12" customHeight="1" x14ac:dyDescent="0.15">
      <c r="D96" s="3"/>
      <c r="E96" s="3"/>
      <c r="F96" s="3"/>
      <c r="G96" s="3"/>
      <c r="H96" s="3"/>
      <c r="I96" s="3"/>
      <c r="J96" s="3"/>
      <c r="K96" s="3"/>
      <c r="L96" s="3"/>
      <c r="M96" s="3"/>
      <c r="N96" s="3"/>
      <c r="O96" s="3"/>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row>
    <row r="97" spans="4:84" ht="12" customHeight="1" x14ac:dyDescent="0.15">
      <c r="D97" s="3"/>
      <c r="E97" s="3"/>
      <c r="F97" s="3"/>
      <c r="G97" s="3"/>
      <c r="H97" s="3"/>
      <c r="I97" s="3"/>
      <c r="J97" s="3"/>
      <c r="K97" s="3"/>
      <c r="L97" s="3"/>
      <c r="M97" s="3"/>
      <c r="N97" s="3"/>
      <c r="O97" s="3"/>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row>
    <row r="98" spans="4:84" ht="12" customHeight="1" x14ac:dyDescent="0.15">
      <c r="D98" s="3"/>
      <c r="E98" s="3"/>
      <c r="F98" s="3"/>
      <c r="G98" s="3"/>
      <c r="H98" s="3"/>
      <c r="I98" s="3"/>
      <c r="J98" s="3"/>
      <c r="K98" s="3"/>
      <c r="L98" s="3"/>
      <c r="M98" s="3"/>
      <c r="N98" s="3"/>
      <c r="O98" s="3"/>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row>
    <row r="99" spans="4:84" ht="12" customHeight="1" x14ac:dyDescent="0.15">
      <c r="D99" s="3"/>
      <c r="E99" s="3"/>
      <c r="F99" s="3"/>
      <c r="G99" s="3"/>
      <c r="H99" s="3"/>
      <c r="I99" s="3"/>
      <c r="J99" s="3"/>
      <c r="K99" s="3"/>
      <c r="L99" s="3"/>
      <c r="M99" s="3"/>
      <c r="N99" s="3"/>
      <c r="O99" s="3"/>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row>
    <row r="100" spans="4:84" ht="12" customHeight="1" x14ac:dyDescent="0.15">
      <c r="D100" s="3"/>
      <c r="E100" s="3"/>
      <c r="F100" s="3"/>
      <c r="G100" s="3"/>
      <c r="H100" s="3"/>
      <c r="I100" s="3"/>
      <c r="J100" s="3"/>
      <c r="K100" s="3"/>
      <c r="L100" s="3"/>
      <c r="M100" s="3"/>
      <c r="N100" s="3"/>
      <c r="O100" s="3"/>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row>
    <row r="101" spans="4:84" ht="12" customHeight="1" x14ac:dyDescent="0.15">
      <c r="D101" s="3"/>
      <c r="E101" s="3"/>
      <c r="F101" s="3"/>
      <c r="G101" s="3"/>
      <c r="H101" s="3"/>
      <c r="I101" s="3"/>
      <c r="J101" s="3"/>
      <c r="K101" s="3"/>
      <c r="L101" s="3"/>
      <c r="M101" s="3"/>
      <c r="N101" s="3"/>
      <c r="O101" s="3"/>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row>
    <row r="102" spans="4:84" ht="12" customHeight="1" x14ac:dyDescent="0.15">
      <c r="D102" s="3"/>
      <c r="E102" s="3"/>
      <c r="F102" s="3"/>
      <c r="G102" s="3"/>
      <c r="H102" s="3"/>
      <c r="I102" s="3"/>
      <c r="J102" s="3"/>
      <c r="K102" s="3"/>
      <c r="L102" s="3"/>
      <c r="M102" s="3"/>
      <c r="N102" s="3"/>
      <c r="O102" s="3"/>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row>
    <row r="103" spans="4:84" ht="12" customHeight="1" x14ac:dyDescent="0.15">
      <c r="D103" s="3"/>
      <c r="E103" s="3"/>
      <c r="F103" s="3"/>
      <c r="G103" s="3"/>
      <c r="H103" s="3"/>
      <c r="I103" s="3"/>
      <c r="J103" s="3"/>
      <c r="K103" s="3"/>
      <c r="L103" s="3"/>
      <c r="M103" s="3"/>
      <c r="N103" s="3"/>
      <c r="O103" s="3"/>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4"/>
      <c r="CE103" s="4"/>
      <c r="CF103" s="4"/>
    </row>
    <row r="104" spans="4:84" ht="12" customHeight="1" x14ac:dyDescent="0.15">
      <c r="D104" s="3"/>
      <c r="E104" s="3"/>
      <c r="F104" s="3"/>
      <c r="G104" s="3"/>
      <c r="H104" s="3"/>
      <c r="I104" s="3"/>
      <c r="J104" s="3"/>
      <c r="K104" s="3"/>
      <c r="L104" s="3"/>
      <c r="M104" s="3"/>
      <c r="N104" s="3"/>
      <c r="O104" s="3"/>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c r="BY104" s="4"/>
      <c r="BZ104" s="4"/>
      <c r="CA104" s="4"/>
      <c r="CB104" s="4"/>
      <c r="CC104" s="4"/>
      <c r="CD104" s="4"/>
      <c r="CE104" s="4"/>
      <c r="CF104" s="4"/>
    </row>
    <row r="105" spans="4:84" ht="12" customHeight="1" x14ac:dyDescent="0.15">
      <c r="D105" s="3"/>
      <c r="E105" s="3"/>
      <c r="F105" s="3"/>
      <c r="G105" s="3"/>
      <c r="H105" s="3"/>
      <c r="I105" s="3"/>
      <c r="J105" s="3"/>
      <c r="K105" s="3"/>
      <c r="L105" s="3"/>
      <c r="M105" s="3"/>
      <c r="N105" s="3"/>
      <c r="O105" s="3"/>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4"/>
      <c r="CE105" s="4"/>
      <c r="CF105" s="4"/>
    </row>
    <row r="106" spans="4:84" ht="12" customHeight="1" x14ac:dyDescent="0.15">
      <c r="D106" s="3"/>
      <c r="E106" s="3"/>
      <c r="F106" s="3"/>
      <c r="G106" s="3"/>
      <c r="H106" s="3"/>
      <c r="I106" s="3"/>
      <c r="J106" s="3"/>
      <c r="K106" s="3"/>
      <c r="L106" s="3"/>
      <c r="M106" s="3"/>
      <c r="N106" s="3"/>
      <c r="O106" s="3"/>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4"/>
      <c r="CE106" s="4"/>
      <c r="CF106" s="4"/>
    </row>
    <row r="107" spans="4:84" ht="12" customHeight="1" x14ac:dyDescent="0.15">
      <c r="D107" s="3"/>
      <c r="E107" s="3"/>
      <c r="F107" s="3"/>
      <c r="G107" s="3"/>
      <c r="H107" s="3"/>
      <c r="I107" s="3"/>
      <c r="J107" s="3"/>
      <c r="K107" s="3"/>
      <c r="L107" s="3"/>
      <c r="M107" s="3"/>
      <c r="N107" s="3"/>
      <c r="O107" s="3"/>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row>
    <row r="108" spans="4:84" ht="12" customHeight="1" x14ac:dyDescent="0.15">
      <c r="D108" s="3"/>
      <c r="E108" s="3"/>
      <c r="F108" s="3"/>
      <c r="G108" s="3"/>
      <c r="H108" s="3"/>
      <c r="I108" s="3"/>
      <c r="J108" s="3"/>
      <c r="K108" s="3"/>
      <c r="L108" s="3"/>
      <c r="M108" s="3"/>
      <c r="N108" s="3"/>
      <c r="O108" s="3"/>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row>
    <row r="109" spans="4:84" ht="12" customHeight="1" x14ac:dyDescent="0.15">
      <c r="D109" s="3"/>
      <c r="E109" s="3"/>
      <c r="F109" s="3"/>
      <c r="G109" s="3"/>
      <c r="H109" s="3"/>
      <c r="I109" s="3"/>
      <c r="J109" s="3"/>
      <c r="K109" s="3"/>
      <c r="L109" s="3"/>
      <c r="M109" s="3"/>
      <c r="N109" s="3"/>
      <c r="O109" s="3"/>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row>
    <row r="110" spans="4:84" ht="12" customHeight="1" x14ac:dyDescent="0.15">
      <c r="D110" s="3"/>
      <c r="E110" s="3"/>
      <c r="F110" s="3"/>
      <c r="G110" s="3"/>
      <c r="H110" s="3"/>
      <c r="I110" s="3"/>
      <c r="J110" s="3"/>
      <c r="K110" s="3"/>
      <c r="L110" s="3"/>
      <c r="M110" s="3"/>
      <c r="N110" s="3"/>
      <c r="O110" s="3"/>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row>
    <row r="111" spans="4:84" ht="12" customHeight="1" x14ac:dyDescent="0.15">
      <c r="D111" s="3"/>
      <c r="E111" s="3"/>
      <c r="F111" s="3"/>
      <c r="G111" s="3"/>
      <c r="H111" s="3"/>
      <c r="I111" s="3"/>
      <c r="J111" s="3"/>
      <c r="K111" s="3"/>
      <c r="L111" s="3"/>
      <c r="M111" s="3"/>
      <c r="N111" s="3"/>
      <c r="O111" s="3"/>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row>
    <row r="112" spans="4:84" ht="12" customHeight="1" x14ac:dyDescent="0.15">
      <c r="D112" s="3"/>
      <c r="E112" s="3"/>
      <c r="F112" s="3"/>
      <c r="G112" s="3"/>
      <c r="H112" s="3"/>
      <c r="I112" s="3"/>
      <c r="J112" s="3"/>
      <c r="K112" s="3"/>
      <c r="L112" s="3"/>
      <c r="M112" s="3"/>
      <c r="N112" s="3"/>
      <c r="O112" s="3"/>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row>
    <row r="113" spans="4:84" ht="12" customHeight="1" x14ac:dyDescent="0.15">
      <c r="D113" s="3"/>
      <c r="E113" s="3"/>
      <c r="F113" s="3"/>
      <c r="G113" s="3"/>
      <c r="H113" s="3"/>
      <c r="I113" s="3"/>
      <c r="J113" s="3"/>
      <c r="K113" s="3"/>
      <c r="L113" s="3"/>
      <c r="M113" s="3"/>
      <c r="N113" s="3"/>
      <c r="O113" s="3"/>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row>
    <row r="114" spans="4:84" ht="12" customHeight="1" x14ac:dyDescent="0.15">
      <c r="D114" s="3"/>
      <c r="E114" s="3"/>
      <c r="F114" s="3"/>
      <c r="G114" s="3"/>
      <c r="H114" s="3"/>
      <c r="I114" s="3"/>
      <c r="J114" s="3"/>
      <c r="K114" s="3"/>
      <c r="L114" s="3"/>
      <c r="M114" s="3"/>
      <c r="N114" s="3"/>
      <c r="O114" s="3"/>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row>
    <row r="115" spans="4:84" ht="12" customHeight="1" x14ac:dyDescent="0.15">
      <c r="D115" s="3"/>
      <c r="E115" s="3"/>
      <c r="F115" s="3"/>
      <c r="G115" s="3"/>
      <c r="H115" s="3"/>
      <c r="I115" s="3"/>
      <c r="J115" s="3"/>
      <c r="K115" s="3"/>
      <c r="L115" s="3"/>
      <c r="M115" s="3"/>
      <c r="N115" s="3"/>
      <c r="O115" s="3"/>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4"/>
      <c r="CE115" s="4"/>
      <c r="CF115" s="4"/>
    </row>
    <row r="116" spans="4:84" ht="12" customHeight="1" x14ac:dyDescent="0.15">
      <c r="D116" s="3"/>
      <c r="E116" s="3"/>
      <c r="F116" s="3"/>
      <c r="G116" s="3"/>
      <c r="H116" s="3"/>
      <c r="I116" s="3"/>
      <c r="J116" s="3"/>
      <c r="K116" s="3"/>
      <c r="L116" s="3"/>
      <c r="M116" s="3"/>
      <c r="N116" s="3"/>
      <c r="O116" s="3"/>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row>
    <row r="117" spans="4:84" ht="12" customHeight="1" x14ac:dyDescent="0.15">
      <c r="D117" s="3"/>
      <c r="E117" s="3"/>
      <c r="F117" s="3"/>
      <c r="G117" s="3"/>
      <c r="H117" s="3"/>
      <c r="I117" s="3"/>
      <c r="J117" s="3"/>
      <c r="K117" s="3"/>
      <c r="L117" s="3"/>
      <c r="M117" s="3"/>
      <c r="N117" s="3"/>
      <c r="O117" s="3"/>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row>
    <row r="118" spans="4:84" ht="12" customHeight="1" x14ac:dyDescent="0.15">
      <c r="D118" s="3"/>
      <c r="E118" s="3"/>
      <c r="F118" s="3"/>
      <c r="G118" s="3"/>
      <c r="H118" s="3"/>
      <c r="I118" s="3"/>
      <c r="J118" s="3"/>
      <c r="K118" s="3"/>
      <c r="L118" s="3"/>
      <c r="M118" s="3"/>
      <c r="N118" s="3"/>
      <c r="O118" s="3"/>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row>
    <row r="119" spans="4:84" ht="12" customHeight="1" x14ac:dyDescent="0.15">
      <c r="D119" s="3"/>
      <c r="E119" s="3"/>
      <c r="F119" s="3"/>
      <c r="G119" s="3"/>
      <c r="H119" s="3"/>
      <c r="I119" s="3"/>
      <c r="J119" s="3"/>
      <c r="K119" s="3"/>
      <c r="L119" s="3"/>
      <c r="M119" s="3"/>
      <c r="N119" s="3"/>
      <c r="O119" s="3"/>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row>
    <row r="120" spans="4:84" ht="12" customHeight="1" x14ac:dyDescent="0.15">
      <c r="D120" s="3"/>
      <c r="E120" s="3"/>
      <c r="F120" s="3"/>
      <c r="G120" s="3"/>
      <c r="H120" s="3"/>
      <c r="I120" s="3"/>
      <c r="J120" s="3"/>
      <c r="K120" s="3"/>
      <c r="L120" s="3"/>
      <c r="M120" s="3"/>
      <c r="N120" s="3"/>
      <c r="O120" s="3"/>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row>
    <row r="121" spans="4:84" ht="12" customHeight="1" x14ac:dyDescent="0.15">
      <c r="D121" s="3"/>
      <c r="E121" s="3"/>
      <c r="F121" s="3"/>
      <c r="G121" s="3"/>
      <c r="H121" s="3"/>
      <c r="I121" s="3"/>
      <c r="J121" s="3"/>
      <c r="K121" s="3"/>
      <c r="L121" s="3"/>
      <c r="M121" s="3"/>
      <c r="N121" s="3"/>
      <c r="O121" s="3"/>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row>
    <row r="122" spans="4:84" ht="12" customHeight="1" x14ac:dyDescent="0.15">
      <c r="D122" s="3"/>
      <c r="E122" s="3"/>
      <c r="F122" s="3"/>
      <c r="G122" s="3"/>
      <c r="H122" s="3"/>
      <c r="I122" s="3"/>
      <c r="J122" s="3"/>
      <c r="K122" s="3"/>
      <c r="L122" s="3"/>
      <c r="M122" s="3"/>
      <c r="N122" s="3"/>
      <c r="O122" s="3"/>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row>
    <row r="123" spans="4:84" ht="12" customHeight="1" x14ac:dyDescent="0.15">
      <c r="D123" s="3"/>
      <c r="E123" s="3"/>
      <c r="F123" s="3"/>
      <c r="G123" s="3"/>
      <c r="H123" s="3"/>
      <c r="I123" s="3"/>
      <c r="J123" s="3"/>
      <c r="K123" s="3"/>
      <c r="L123" s="3"/>
      <c r="M123" s="3"/>
      <c r="N123" s="3"/>
      <c r="O123" s="3"/>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row>
    <row r="124" spans="4:84" ht="12" customHeight="1" x14ac:dyDescent="0.15">
      <c r="D124" s="3"/>
      <c r="E124" s="3"/>
      <c r="F124" s="3"/>
      <c r="G124" s="3"/>
      <c r="H124" s="3"/>
      <c r="I124" s="3"/>
      <c r="J124" s="3"/>
      <c r="K124" s="3"/>
      <c r="L124" s="3"/>
      <c r="M124" s="3"/>
      <c r="N124" s="3"/>
      <c r="O124" s="3"/>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row>
    <row r="125" spans="4:84" ht="12" customHeight="1" x14ac:dyDescent="0.15">
      <c r="D125" s="3"/>
      <c r="E125" s="3"/>
      <c r="F125" s="3"/>
      <c r="G125" s="3"/>
      <c r="H125" s="3"/>
      <c r="I125" s="3"/>
      <c r="J125" s="3"/>
      <c r="K125" s="3"/>
      <c r="L125" s="3"/>
      <c r="M125" s="3"/>
      <c r="N125" s="3"/>
      <c r="O125" s="3"/>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row>
    <row r="126" spans="4:84" ht="12" customHeight="1" x14ac:dyDescent="0.15">
      <c r="D126" s="3"/>
      <c r="E126" s="3"/>
      <c r="F126" s="3"/>
      <c r="G126" s="3"/>
      <c r="H126" s="3"/>
      <c r="I126" s="3"/>
      <c r="J126" s="3"/>
      <c r="K126" s="3"/>
      <c r="L126" s="3"/>
      <c r="M126" s="3"/>
      <c r="N126" s="3"/>
      <c r="O126" s="3"/>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row>
    <row r="127" spans="4:84" ht="12" customHeight="1" x14ac:dyDescent="0.15">
      <c r="D127" s="3"/>
      <c r="E127" s="3"/>
      <c r="F127" s="3"/>
      <c r="G127" s="3"/>
      <c r="H127" s="3"/>
      <c r="I127" s="3"/>
      <c r="J127" s="3"/>
      <c r="K127" s="3"/>
      <c r="L127" s="3"/>
      <c r="M127" s="3"/>
      <c r="N127" s="3"/>
      <c r="O127" s="3"/>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row>
    <row r="128" spans="4:84" ht="12" customHeight="1" x14ac:dyDescent="0.15">
      <c r="D128" s="3"/>
      <c r="E128" s="3"/>
      <c r="F128" s="3"/>
      <c r="G128" s="3"/>
      <c r="H128" s="3"/>
      <c r="I128" s="3"/>
      <c r="J128" s="3"/>
      <c r="K128" s="3"/>
      <c r="L128" s="3"/>
      <c r="M128" s="3"/>
      <c r="N128" s="3"/>
      <c r="O128" s="3"/>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row>
    <row r="129" spans="4:84" ht="12" customHeight="1" x14ac:dyDescent="0.15">
      <c r="D129" s="3"/>
      <c r="E129" s="3"/>
      <c r="F129" s="3"/>
      <c r="G129" s="3"/>
      <c r="H129" s="3"/>
      <c r="I129" s="3"/>
      <c r="J129" s="3"/>
      <c r="K129" s="3"/>
      <c r="L129" s="3"/>
      <c r="M129" s="3"/>
      <c r="N129" s="3"/>
      <c r="O129" s="3"/>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row>
    <row r="130" spans="4:84" ht="12" customHeight="1" x14ac:dyDescent="0.15">
      <c r="D130" s="3"/>
      <c r="E130" s="3"/>
      <c r="F130" s="3"/>
      <c r="G130" s="3"/>
      <c r="H130" s="3"/>
      <c r="I130" s="3"/>
      <c r="J130" s="3"/>
      <c r="K130" s="3"/>
      <c r="L130" s="3"/>
      <c r="M130" s="3"/>
      <c r="N130" s="3"/>
      <c r="O130" s="3"/>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row>
    <row r="131" spans="4:84" ht="12" customHeight="1" x14ac:dyDescent="0.15">
      <c r="D131" s="3"/>
      <c r="E131" s="3"/>
      <c r="F131" s="3"/>
      <c r="G131" s="3"/>
      <c r="H131" s="3"/>
      <c r="I131" s="3"/>
      <c r="J131" s="3"/>
      <c r="K131" s="3"/>
      <c r="L131" s="3"/>
      <c r="M131" s="3"/>
      <c r="N131" s="3"/>
      <c r="O131" s="3"/>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row>
    <row r="132" spans="4:84" ht="12" customHeight="1" x14ac:dyDescent="0.15">
      <c r="D132" s="3"/>
      <c r="E132" s="3"/>
      <c r="F132" s="3"/>
      <c r="G132" s="3"/>
      <c r="H132" s="3"/>
      <c r="I132" s="3"/>
      <c r="J132" s="3"/>
      <c r="K132" s="3"/>
      <c r="L132" s="3"/>
      <c r="M132" s="3"/>
      <c r="N132" s="3"/>
      <c r="O132" s="3"/>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row>
    <row r="133" spans="4:84" ht="12" customHeight="1" x14ac:dyDescent="0.15">
      <c r="D133" s="3"/>
      <c r="E133" s="3"/>
      <c r="F133" s="3"/>
      <c r="G133" s="3"/>
      <c r="H133" s="3"/>
      <c r="I133" s="3"/>
      <c r="J133" s="3"/>
      <c r="K133" s="3"/>
      <c r="L133" s="3"/>
      <c r="M133" s="3"/>
      <c r="N133" s="3"/>
      <c r="O133" s="3"/>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row>
    <row r="134" spans="4:84" ht="12" customHeight="1" x14ac:dyDescent="0.15">
      <c r="D134" s="3"/>
      <c r="E134" s="3"/>
      <c r="F134" s="3"/>
      <c r="G134" s="3"/>
      <c r="H134" s="3"/>
      <c r="I134" s="3"/>
      <c r="J134" s="3"/>
      <c r="K134" s="3"/>
      <c r="L134" s="3"/>
      <c r="M134" s="3"/>
      <c r="N134" s="3"/>
      <c r="O134" s="3"/>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row>
    <row r="135" spans="4:84" ht="12" customHeight="1" x14ac:dyDescent="0.15">
      <c r="D135" s="3"/>
      <c r="E135" s="3"/>
      <c r="F135" s="3"/>
      <c r="G135" s="3"/>
      <c r="H135" s="3"/>
      <c r="I135" s="3"/>
      <c r="J135" s="3"/>
      <c r="M135" s="3"/>
      <c r="N135" s="3"/>
      <c r="O135" s="3"/>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row>
    <row r="136" spans="4:84" ht="12" customHeight="1" x14ac:dyDescent="0.15">
      <c r="D136" s="3"/>
      <c r="E136" s="3"/>
      <c r="F136" s="3"/>
      <c r="G136" s="3"/>
      <c r="H136" s="3"/>
      <c r="I136" s="3"/>
      <c r="J136" s="3"/>
      <c r="M136" s="3"/>
      <c r="N136" s="3"/>
      <c r="O136" s="3"/>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row>
    <row r="137" spans="4:84" ht="12" customHeight="1" x14ac:dyDescent="0.15">
      <c r="D137" s="3"/>
      <c r="E137" s="3"/>
      <c r="F137" s="3"/>
      <c r="G137" s="3"/>
      <c r="H137" s="3"/>
      <c r="I137" s="3"/>
      <c r="J137" s="3"/>
      <c r="M137" s="3"/>
      <c r="N137" s="3"/>
      <c r="O137" s="3"/>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row>
    <row r="138" spans="4:84" ht="12" customHeight="1" x14ac:dyDescent="0.15">
      <c r="D138" s="3"/>
      <c r="E138" s="3"/>
      <c r="F138" s="3"/>
      <c r="G138" s="3"/>
      <c r="H138" s="3"/>
      <c r="I138" s="3"/>
      <c r="J138" s="3"/>
      <c r="M138" s="3"/>
      <c r="N138" s="3"/>
      <c r="O138" s="3"/>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row>
    <row r="139" spans="4:84" ht="12" customHeight="1" x14ac:dyDescent="0.15">
      <c r="D139" s="3"/>
      <c r="E139" s="3"/>
      <c r="F139" s="3"/>
      <c r="G139" s="3"/>
      <c r="H139" s="3"/>
      <c r="I139" s="3"/>
      <c r="J139" s="3"/>
      <c r="M139" s="3"/>
      <c r="N139" s="3"/>
      <c r="O139" s="3"/>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row>
    <row r="140" spans="4:84" ht="12" customHeight="1" x14ac:dyDescent="0.15">
      <c r="D140" s="3"/>
      <c r="E140" s="3"/>
      <c r="F140" s="3"/>
      <c r="G140" s="3"/>
      <c r="H140" s="3"/>
      <c r="I140" s="3"/>
      <c r="J140" s="3"/>
      <c r="M140" s="3"/>
      <c r="N140" s="3"/>
      <c r="O140" s="3"/>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row>
    <row r="141" spans="4:84" ht="12" customHeight="1" x14ac:dyDescent="0.15">
      <c r="D141" s="3"/>
      <c r="E141" s="3"/>
      <c r="F141" s="3"/>
      <c r="G141" s="3"/>
      <c r="H141" s="3"/>
      <c r="I141" s="3"/>
      <c r="J141" s="3"/>
      <c r="M141" s="3"/>
      <c r="N141" s="3"/>
      <c r="O141" s="3"/>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c r="CD141" s="4"/>
      <c r="CE141" s="4"/>
      <c r="CF141" s="4"/>
    </row>
    <row r="142" spans="4:84" ht="12" customHeight="1" x14ac:dyDescent="0.15">
      <c r="D142" s="3"/>
      <c r="E142" s="3"/>
      <c r="F142" s="3"/>
      <c r="G142" s="3"/>
      <c r="H142" s="3"/>
      <c r="I142" s="3"/>
      <c r="J142" s="3"/>
      <c r="M142" s="3"/>
      <c r="N142" s="3"/>
      <c r="O142" s="3"/>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c r="CD142" s="4"/>
      <c r="CE142" s="4"/>
      <c r="CF142" s="4"/>
    </row>
    <row r="143" spans="4:84" ht="12" customHeight="1" x14ac:dyDescent="0.15">
      <c r="D143" s="3"/>
      <c r="E143" s="3"/>
      <c r="F143" s="3"/>
      <c r="G143" s="3"/>
      <c r="H143" s="3"/>
      <c r="I143" s="3"/>
      <c r="J143" s="3"/>
      <c r="M143" s="3"/>
      <c r="N143" s="3"/>
      <c r="O143" s="3"/>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row>
    <row r="144" spans="4:84" ht="12" customHeight="1" x14ac:dyDescent="0.15">
      <c r="D144" s="3"/>
      <c r="E144" s="3"/>
      <c r="F144" s="3"/>
      <c r="G144" s="3"/>
      <c r="H144" s="3"/>
      <c r="I144" s="3"/>
      <c r="J144" s="3"/>
      <c r="M144" s="3"/>
      <c r="N144" s="3"/>
      <c r="O144" s="3"/>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row>
    <row r="145" spans="4:84" ht="12" customHeight="1" x14ac:dyDescent="0.15">
      <c r="D145" s="3"/>
      <c r="E145" s="3"/>
      <c r="F145" s="3"/>
      <c r="G145" s="3"/>
      <c r="H145" s="3"/>
      <c r="I145" s="3"/>
      <c r="J145" s="3"/>
      <c r="M145" s="3"/>
      <c r="N145" s="3"/>
      <c r="O145" s="3"/>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row>
    <row r="146" spans="4:84" ht="12" customHeight="1" x14ac:dyDescent="0.15">
      <c r="D146" s="3"/>
      <c r="E146" s="3"/>
      <c r="F146" s="3"/>
      <c r="G146" s="3"/>
      <c r="H146" s="3"/>
      <c r="I146" s="3"/>
      <c r="J146" s="3"/>
      <c r="M146" s="3"/>
      <c r="N146" s="3"/>
      <c r="O146" s="3"/>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row>
    <row r="147" spans="4:84" ht="12" customHeight="1" x14ac:dyDescent="0.15">
      <c r="D147" s="3"/>
      <c r="E147" s="3"/>
      <c r="F147" s="3"/>
      <c r="G147" s="3"/>
      <c r="H147" s="3"/>
      <c r="I147" s="3"/>
      <c r="J147" s="3"/>
      <c r="M147" s="3"/>
      <c r="N147" s="3"/>
      <c r="O147" s="3"/>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row>
    <row r="148" spans="4:84" ht="12" customHeight="1" x14ac:dyDescent="0.15">
      <c r="D148" s="3"/>
      <c r="E148" s="3"/>
      <c r="F148" s="3"/>
      <c r="G148" s="3"/>
      <c r="H148" s="3"/>
      <c r="I148" s="3"/>
      <c r="J148" s="3"/>
      <c r="M148" s="3"/>
      <c r="N148" s="3"/>
      <c r="O148" s="3"/>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row>
    <row r="149" spans="4:84" ht="12" customHeight="1" x14ac:dyDescent="0.15">
      <c r="D149" s="3"/>
      <c r="E149" s="3"/>
      <c r="F149" s="3"/>
      <c r="G149" s="3"/>
      <c r="H149" s="3"/>
      <c r="I149" s="3"/>
      <c r="J149" s="3"/>
      <c r="M149" s="3"/>
      <c r="N149" s="3"/>
      <c r="O149" s="3"/>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row>
    <row r="150" spans="4:84" ht="12" customHeight="1" x14ac:dyDescent="0.15">
      <c r="D150" s="3"/>
      <c r="E150" s="3"/>
      <c r="F150" s="3"/>
      <c r="G150" s="3"/>
      <c r="H150" s="3"/>
      <c r="I150" s="3"/>
      <c r="J150" s="3"/>
      <c r="M150" s="3"/>
      <c r="N150" s="3"/>
      <c r="O150" s="3"/>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row>
    <row r="151" spans="4:84" ht="12" customHeight="1" x14ac:dyDescent="0.15">
      <c r="D151" s="3"/>
      <c r="E151" s="3"/>
      <c r="F151" s="3"/>
      <c r="G151" s="3"/>
      <c r="H151" s="3"/>
      <c r="I151" s="3"/>
      <c r="J151" s="3"/>
      <c r="M151" s="3"/>
      <c r="N151" s="3"/>
      <c r="O151" s="3"/>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row>
    <row r="152" spans="4:84" ht="12" customHeight="1" x14ac:dyDescent="0.15">
      <c r="D152" s="3"/>
      <c r="E152" s="3"/>
      <c r="F152" s="3"/>
      <c r="G152" s="3"/>
      <c r="H152" s="3"/>
      <c r="I152" s="3"/>
      <c r="J152" s="3"/>
      <c r="M152" s="3"/>
      <c r="N152" s="3"/>
      <c r="O152" s="3"/>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row>
    <row r="153" spans="4:84" ht="12" customHeight="1" x14ac:dyDescent="0.15">
      <c r="D153" s="3"/>
      <c r="E153" s="3"/>
      <c r="F153" s="3"/>
      <c r="G153" s="3"/>
      <c r="H153" s="3"/>
      <c r="I153" s="3"/>
      <c r="J153" s="3"/>
      <c r="M153" s="3"/>
      <c r="N153" s="3"/>
      <c r="O153" s="3"/>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row>
    <row r="154" spans="4:84" ht="12" customHeight="1" x14ac:dyDescent="0.15">
      <c r="D154" s="3"/>
      <c r="E154" s="3"/>
      <c r="F154" s="3"/>
      <c r="G154" s="3"/>
      <c r="H154" s="3"/>
      <c r="I154" s="3"/>
      <c r="J154" s="3"/>
      <c r="M154" s="3"/>
      <c r="N154" s="3"/>
      <c r="O154" s="3"/>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c r="BS154" s="4"/>
      <c r="BT154" s="4"/>
      <c r="BU154" s="4"/>
      <c r="BV154" s="4"/>
      <c r="BW154" s="4"/>
      <c r="BX154" s="4"/>
      <c r="BY154" s="4"/>
      <c r="BZ154" s="4"/>
      <c r="CA154" s="4"/>
      <c r="CB154" s="4"/>
      <c r="CC154" s="4"/>
      <c r="CD154" s="4"/>
      <c r="CE154" s="4"/>
      <c r="CF154" s="4"/>
    </row>
    <row r="155" spans="4:84" ht="12" customHeight="1" x14ac:dyDescent="0.15">
      <c r="D155" s="3"/>
      <c r="E155" s="3"/>
      <c r="F155" s="3"/>
      <c r="G155" s="3"/>
      <c r="H155" s="3"/>
      <c r="I155" s="3"/>
      <c r="J155" s="3"/>
      <c r="M155" s="3"/>
      <c r="N155" s="3"/>
      <c r="O155" s="3"/>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row>
    <row r="156" spans="4:84" ht="12" customHeight="1" x14ac:dyDescent="0.15">
      <c r="D156" s="3"/>
      <c r="E156" s="3"/>
      <c r="F156" s="3"/>
      <c r="G156" s="3"/>
      <c r="H156" s="3"/>
      <c r="I156" s="3"/>
      <c r="J156" s="3"/>
      <c r="M156" s="3"/>
      <c r="N156" s="3"/>
      <c r="O156" s="3"/>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row>
    <row r="157" spans="4:84" ht="12" customHeight="1" x14ac:dyDescent="0.15">
      <c r="D157" s="3"/>
      <c r="E157" s="3"/>
      <c r="F157" s="3"/>
      <c r="G157" s="3"/>
      <c r="H157" s="3"/>
      <c r="I157" s="3"/>
      <c r="J157" s="3"/>
      <c r="M157" s="3"/>
      <c r="N157" s="3"/>
      <c r="O157" s="3"/>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row>
    <row r="158" spans="4:84" ht="12" customHeight="1" x14ac:dyDescent="0.15">
      <c r="D158" s="3"/>
      <c r="E158" s="3"/>
      <c r="F158" s="3"/>
      <c r="G158" s="3"/>
      <c r="H158" s="3"/>
      <c r="I158" s="3"/>
      <c r="J158" s="3"/>
      <c r="M158" s="3"/>
      <c r="N158" s="3"/>
      <c r="O158" s="3"/>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row>
    <row r="159" spans="4:84" ht="12" customHeight="1" x14ac:dyDescent="0.15">
      <c r="D159" s="3"/>
      <c r="E159" s="3"/>
      <c r="F159" s="3"/>
      <c r="G159" s="3"/>
      <c r="H159" s="3"/>
      <c r="I159" s="3"/>
      <c r="J159" s="3"/>
      <c r="M159" s="3"/>
      <c r="N159" s="3"/>
      <c r="O159" s="3"/>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row>
    <row r="160" spans="4:84" ht="12" customHeight="1" x14ac:dyDescent="0.15">
      <c r="D160" s="3"/>
      <c r="E160" s="3"/>
      <c r="F160" s="3"/>
      <c r="G160" s="3"/>
      <c r="H160" s="3"/>
      <c r="I160" s="3"/>
      <c r="J160" s="3"/>
      <c r="M160" s="3"/>
      <c r="N160" s="3"/>
      <c r="O160" s="3"/>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row>
    <row r="161" spans="4:84" ht="12" customHeight="1" x14ac:dyDescent="0.15">
      <c r="D161" s="3"/>
      <c r="E161" s="3"/>
      <c r="F161" s="3"/>
      <c r="G161" s="3"/>
      <c r="H161" s="3"/>
      <c r="I161" s="3"/>
      <c r="J161" s="3"/>
      <c r="M161" s="3"/>
      <c r="N161" s="3"/>
      <c r="O161" s="3"/>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4"/>
      <c r="BV161" s="4"/>
      <c r="BW161" s="4"/>
      <c r="BX161" s="4"/>
      <c r="BY161" s="4"/>
      <c r="BZ161" s="4"/>
      <c r="CA161" s="4"/>
      <c r="CB161" s="4"/>
      <c r="CC161" s="4"/>
      <c r="CD161" s="4"/>
      <c r="CE161" s="4"/>
      <c r="CF161" s="4"/>
    </row>
    <row r="162" spans="4:84" ht="12" customHeight="1" x14ac:dyDescent="0.15">
      <c r="D162" s="3"/>
      <c r="E162" s="3"/>
      <c r="F162" s="3"/>
      <c r="G162" s="3"/>
      <c r="H162" s="3"/>
      <c r="I162" s="3"/>
      <c r="J162" s="3"/>
      <c r="M162" s="3"/>
      <c r="N162" s="3"/>
      <c r="O162" s="3"/>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4"/>
      <c r="BY162" s="4"/>
      <c r="BZ162" s="4"/>
      <c r="CA162" s="4"/>
      <c r="CB162" s="4"/>
      <c r="CC162" s="4"/>
      <c r="CD162" s="4"/>
      <c r="CE162" s="4"/>
      <c r="CF162" s="4"/>
    </row>
    <row r="163" spans="4:84" ht="12" customHeight="1" x14ac:dyDescent="0.15">
      <c r="D163" s="3"/>
      <c r="E163" s="3"/>
      <c r="F163" s="3"/>
      <c r="G163" s="3"/>
      <c r="H163" s="3"/>
      <c r="I163" s="3"/>
      <c r="J163" s="3"/>
      <c r="M163" s="3"/>
      <c r="N163" s="3"/>
      <c r="O163" s="3"/>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4"/>
      <c r="BY163" s="4"/>
      <c r="BZ163" s="4"/>
      <c r="CA163" s="4"/>
      <c r="CB163" s="4"/>
      <c r="CC163" s="4"/>
      <c r="CD163" s="4"/>
      <c r="CE163" s="4"/>
      <c r="CF163" s="4"/>
    </row>
    <row r="164" spans="4:84" ht="12" customHeight="1" x14ac:dyDescent="0.15">
      <c r="D164" s="3"/>
      <c r="E164" s="3"/>
      <c r="F164" s="3"/>
      <c r="G164" s="3"/>
      <c r="H164" s="3"/>
      <c r="I164" s="3"/>
      <c r="J164" s="3"/>
      <c r="M164" s="3"/>
      <c r="N164" s="3"/>
      <c r="O164" s="3"/>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4"/>
      <c r="BW164" s="4"/>
      <c r="BX164" s="4"/>
      <c r="BY164" s="4"/>
      <c r="BZ164" s="4"/>
      <c r="CA164" s="4"/>
      <c r="CB164" s="4"/>
      <c r="CC164" s="4"/>
      <c r="CD164" s="4"/>
      <c r="CE164" s="4"/>
      <c r="CF164" s="4"/>
    </row>
    <row r="165" spans="4:84" ht="12" customHeight="1" x14ac:dyDescent="0.15">
      <c r="D165" s="3"/>
      <c r="E165" s="3"/>
      <c r="F165" s="3"/>
      <c r="G165" s="3"/>
      <c r="H165" s="3"/>
      <c r="I165" s="3"/>
      <c r="J165" s="3"/>
      <c r="M165" s="3"/>
      <c r="N165" s="3"/>
      <c r="O165" s="3"/>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4"/>
      <c r="BY165" s="4"/>
      <c r="BZ165" s="4"/>
      <c r="CA165" s="4"/>
      <c r="CB165" s="4"/>
      <c r="CC165" s="4"/>
      <c r="CD165" s="4"/>
      <c r="CE165" s="4"/>
      <c r="CF165" s="4"/>
    </row>
    <row r="166" spans="4:84" ht="12" customHeight="1" x14ac:dyDescent="0.15">
      <c r="D166" s="3"/>
      <c r="E166" s="3"/>
      <c r="F166" s="3"/>
      <c r="G166" s="3"/>
      <c r="H166" s="3"/>
      <c r="I166" s="3"/>
      <c r="J166" s="3"/>
      <c r="M166" s="3"/>
      <c r="N166" s="3"/>
      <c r="O166" s="3"/>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4"/>
      <c r="CE166" s="4"/>
      <c r="CF166" s="4"/>
    </row>
    <row r="167" spans="4:84" ht="12" customHeight="1" x14ac:dyDescent="0.15">
      <c r="D167" s="3"/>
      <c r="E167" s="3"/>
      <c r="F167" s="3"/>
      <c r="G167" s="3"/>
      <c r="H167" s="3"/>
      <c r="I167" s="3"/>
      <c r="J167" s="3"/>
      <c r="M167" s="3"/>
      <c r="N167" s="3"/>
      <c r="O167" s="3"/>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c r="BP167" s="4"/>
      <c r="BQ167" s="4"/>
      <c r="BR167" s="4"/>
      <c r="BS167" s="4"/>
      <c r="BT167" s="4"/>
      <c r="BU167" s="4"/>
      <c r="BV167" s="4"/>
      <c r="BW167" s="4"/>
      <c r="BX167" s="4"/>
      <c r="BY167" s="4"/>
      <c r="BZ167" s="4"/>
      <c r="CA167" s="4"/>
      <c r="CB167" s="4"/>
      <c r="CC167" s="4"/>
      <c r="CD167" s="4"/>
      <c r="CE167" s="4"/>
      <c r="CF167" s="4"/>
    </row>
    <row r="168" spans="4:84" ht="12" customHeight="1" x14ac:dyDescent="0.15">
      <c r="D168" s="3"/>
      <c r="E168" s="3"/>
      <c r="F168" s="3"/>
      <c r="G168" s="3"/>
      <c r="H168" s="3"/>
      <c r="I168" s="3"/>
      <c r="J168" s="3"/>
      <c r="M168" s="3"/>
      <c r="N168" s="3"/>
      <c r="O168" s="3"/>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4"/>
      <c r="BH168" s="4"/>
      <c r="BI168" s="4"/>
      <c r="BJ168" s="4"/>
      <c r="BK168" s="4"/>
      <c r="BL168" s="4"/>
      <c r="BM168" s="4"/>
      <c r="BN168" s="4"/>
      <c r="BO168" s="4"/>
      <c r="BP168" s="4"/>
      <c r="BQ168" s="4"/>
      <c r="BR168" s="4"/>
      <c r="BS168" s="4"/>
      <c r="BT168" s="4"/>
      <c r="BU168" s="4"/>
      <c r="BV168" s="4"/>
      <c r="BW168" s="4"/>
      <c r="BX168" s="4"/>
      <c r="BY168" s="4"/>
      <c r="BZ168" s="4"/>
      <c r="CA168" s="4"/>
      <c r="CB168" s="4"/>
      <c r="CC168" s="4"/>
      <c r="CD168" s="4"/>
      <c r="CE168" s="4"/>
      <c r="CF168" s="4"/>
    </row>
    <row r="169" spans="4:84" ht="12" customHeight="1" x14ac:dyDescent="0.15">
      <c r="D169" s="3"/>
      <c r="E169" s="3"/>
      <c r="F169" s="3"/>
      <c r="G169" s="3"/>
      <c r="H169" s="3"/>
      <c r="I169" s="3"/>
      <c r="J169" s="3"/>
      <c r="M169" s="3"/>
      <c r="N169" s="3"/>
      <c r="O169" s="3"/>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c r="BL169" s="4"/>
      <c r="BM169" s="4"/>
      <c r="BN169" s="4"/>
      <c r="BO169" s="4"/>
      <c r="BP169" s="4"/>
      <c r="BQ169" s="4"/>
      <c r="BR169" s="4"/>
      <c r="BS169" s="4"/>
      <c r="BT169" s="4"/>
      <c r="BU169" s="4"/>
      <c r="BV169" s="4"/>
      <c r="BW169" s="4"/>
      <c r="BX169" s="4"/>
      <c r="BY169" s="4"/>
      <c r="BZ169" s="4"/>
      <c r="CA169" s="4"/>
      <c r="CB169" s="4"/>
      <c r="CC169" s="4"/>
      <c r="CD169" s="4"/>
      <c r="CE169" s="4"/>
      <c r="CF169" s="4"/>
    </row>
    <row r="170" spans="4:84" ht="12" customHeight="1" x14ac:dyDescent="0.15">
      <c r="D170" s="3"/>
      <c r="E170" s="3"/>
      <c r="F170" s="3"/>
      <c r="G170" s="3"/>
      <c r="H170" s="3"/>
      <c r="I170" s="3"/>
      <c r="J170" s="3"/>
      <c r="M170" s="3"/>
      <c r="N170" s="3"/>
      <c r="O170" s="3"/>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4"/>
      <c r="BH170" s="4"/>
      <c r="BI170" s="4"/>
      <c r="BJ170" s="4"/>
      <c r="BK170" s="4"/>
      <c r="BL170" s="4"/>
      <c r="BM170" s="4"/>
      <c r="BN170" s="4"/>
      <c r="BO170" s="4"/>
      <c r="BP170" s="4"/>
      <c r="BQ170" s="4"/>
      <c r="BR170" s="4"/>
      <c r="BS170" s="4"/>
      <c r="BT170" s="4"/>
      <c r="BU170" s="4"/>
      <c r="BV170" s="4"/>
      <c r="BW170" s="4"/>
      <c r="BX170" s="4"/>
      <c r="BY170" s="4"/>
      <c r="BZ170" s="4"/>
      <c r="CA170" s="4"/>
      <c r="CB170" s="4"/>
      <c r="CC170" s="4"/>
      <c r="CD170" s="4"/>
      <c r="CE170" s="4"/>
      <c r="CF170" s="4"/>
    </row>
    <row r="171" spans="4:84" ht="12" customHeight="1" x14ac:dyDescent="0.15">
      <c r="D171" s="3"/>
      <c r="E171" s="3"/>
      <c r="F171" s="3"/>
      <c r="G171" s="3"/>
      <c r="H171" s="3"/>
      <c r="I171" s="3"/>
      <c r="J171" s="3"/>
      <c r="M171" s="3"/>
      <c r="N171" s="3"/>
      <c r="O171" s="3"/>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4"/>
      <c r="BH171" s="4"/>
      <c r="BI171" s="4"/>
      <c r="BJ171" s="4"/>
      <c r="BK171" s="4"/>
      <c r="BL171" s="4"/>
      <c r="BM171" s="4"/>
      <c r="BN171" s="4"/>
      <c r="BO171" s="4"/>
      <c r="BP171" s="4"/>
      <c r="BQ171" s="4"/>
      <c r="BR171" s="4"/>
      <c r="BS171" s="4"/>
      <c r="BT171" s="4"/>
      <c r="BU171" s="4"/>
      <c r="BV171" s="4"/>
      <c r="BW171" s="4"/>
      <c r="BX171" s="4"/>
      <c r="BY171" s="4"/>
      <c r="BZ171" s="4"/>
      <c r="CA171" s="4"/>
      <c r="CB171" s="4"/>
      <c r="CC171" s="4"/>
      <c r="CD171" s="4"/>
      <c r="CE171" s="4"/>
      <c r="CF171" s="4"/>
    </row>
    <row r="172" spans="4:84" ht="12" customHeight="1" x14ac:dyDescent="0.15">
      <c r="D172" s="3"/>
      <c r="E172" s="3"/>
      <c r="F172" s="3"/>
      <c r="G172" s="3"/>
      <c r="H172" s="3"/>
      <c r="I172" s="3"/>
      <c r="J172" s="3"/>
      <c r="M172" s="3"/>
      <c r="N172" s="3"/>
      <c r="O172" s="3"/>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row>
    <row r="173" spans="4:84" ht="12" customHeight="1" x14ac:dyDescent="0.15">
      <c r="D173" s="3"/>
      <c r="E173" s="3"/>
      <c r="F173" s="3"/>
      <c r="G173" s="3"/>
      <c r="H173" s="3"/>
      <c r="I173" s="3"/>
      <c r="J173" s="3"/>
      <c r="M173" s="3"/>
      <c r="N173" s="3"/>
      <c r="O173" s="3"/>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c r="BF173" s="4"/>
      <c r="BG173" s="4"/>
      <c r="BH173" s="4"/>
      <c r="BI173" s="4"/>
      <c r="BJ173" s="4"/>
      <c r="BK173" s="4"/>
      <c r="BL173" s="4"/>
      <c r="BM173" s="4"/>
      <c r="BN173" s="4"/>
      <c r="BO173" s="4"/>
      <c r="BP173" s="4"/>
      <c r="BQ173" s="4"/>
      <c r="BR173" s="4"/>
      <c r="BS173" s="4"/>
      <c r="BT173" s="4"/>
      <c r="BU173" s="4"/>
      <c r="BV173" s="4"/>
      <c r="BW173" s="4"/>
      <c r="BX173" s="4"/>
      <c r="BY173" s="4"/>
      <c r="BZ173" s="4"/>
      <c r="CA173" s="4"/>
      <c r="CB173" s="4"/>
      <c r="CC173" s="4"/>
      <c r="CD173" s="4"/>
      <c r="CE173" s="4"/>
      <c r="CF173" s="4"/>
    </row>
    <row r="174" spans="4:84" ht="12" customHeight="1" x14ac:dyDescent="0.15">
      <c r="D174" s="3"/>
      <c r="E174" s="3"/>
      <c r="F174" s="3"/>
      <c r="G174" s="3"/>
      <c r="H174" s="3"/>
      <c r="I174" s="3"/>
      <c r="J174" s="3"/>
      <c r="M174" s="3"/>
      <c r="N174" s="3"/>
      <c r="O174" s="3"/>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c r="BF174" s="4"/>
      <c r="BG174" s="4"/>
      <c r="BH174" s="4"/>
      <c r="BI174" s="4"/>
      <c r="BJ174" s="4"/>
      <c r="BK174" s="4"/>
      <c r="BL174" s="4"/>
      <c r="BM174" s="4"/>
      <c r="BN174" s="4"/>
      <c r="BO174" s="4"/>
      <c r="BP174" s="4"/>
      <c r="BQ174" s="4"/>
      <c r="BR174" s="4"/>
      <c r="BS174" s="4"/>
      <c r="BT174" s="4"/>
      <c r="BU174" s="4"/>
      <c r="BV174" s="4"/>
      <c r="BW174" s="4"/>
      <c r="BX174" s="4"/>
      <c r="BY174" s="4"/>
      <c r="BZ174" s="4"/>
      <c r="CA174" s="4"/>
      <c r="CB174" s="4"/>
      <c r="CC174" s="4"/>
      <c r="CD174" s="4"/>
      <c r="CE174" s="4"/>
      <c r="CF174" s="4"/>
    </row>
    <row r="175" spans="4:84" ht="12" customHeight="1" x14ac:dyDescent="0.15">
      <c r="D175" s="3"/>
      <c r="E175" s="3"/>
      <c r="F175" s="3"/>
      <c r="G175" s="3"/>
      <c r="H175" s="3"/>
      <c r="I175" s="3"/>
      <c r="J175" s="3"/>
      <c r="M175" s="3"/>
      <c r="N175" s="3"/>
      <c r="O175" s="3"/>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c r="BF175" s="4"/>
      <c r="BG175" s="4"/>
      <c r="BH175" s="4"/>
      <c r="BI175" s="4"/>
      <c r="BJ175" s="4"/>
      <c r="BK175" s="4"/>
      <c r="BL175" s="4"/>
      <c r="BM175" s="4"/>
      <c r="BN175" s="4"/>
      <c r="BO175" s="4"/>
      <c r="BP175" s="4"/>
      <c r="BQ175" s="4"/>
      <c r="BR175" s="4"/>
      <c r="BS175" s="4"/>
      <c r="BT175" s="4"/>
      <c r="BU175" s="4"/>
      <c r="BV175" s="4"/>
      <c r="BW175" s="4"/>
      <c r="BX175" s="4"/>
      <c r="BY175" s="4"/>
      <c r="BZ175" s="4"/>
      <c r="CA175" s="4"/>
      <c r="CB175" s="4"/>
      <c r="CC175" s="4"/>
      <c r="CD175" s="4"/>
      <c r="CE175" s="4"/>
      <c r="CF175" s="4"/>
    </row>
    <row r="176" spans="4:84" ht="12" customHeight="1" x14ac:dyDescent="0.15">
      <c r="D176" s="3"/>
      <c r="E176" s="3"/>
      <c r="F176" s="3"/>
      <c r="G176" s="3"/>
      <c r="H176" s="3"/>
      <c r="I176" s="3"/>
      <c r="J176" s="3"/>
      <c r="M176" s="3"/>
      <c r="N176" s="3"/>
      <c r="O176" s="3"/>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row>
    <row r="177" spans="4:84" ht="12" customHeight="1" x14ac:dyDescent="0.15">
      <c r="D177" s="3"/>
      <c r="E177" s="3"/>
      <c r="F177" s="3"/>
      <c r="G177" s="3"/>
      <c r="H177" s="3"/>
      <c r="I177" s="3"/>
      <c r="J177" s="3"/>
      <c r="M177" s="3"/>
      <c r="N177" s="3"/>
      <c r="O177" s="3"/>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row>
    <row r="178" spans="4:84" ht="12" customHeight="1" x14ac:dyDescent="0.15">
      <c r="D178" s="3"/>
      <c r="E178" s="3"/>
      <c r="F178" s="3"/>
      <c r="G178" s="3"/>
      <c r="H178" s="3"/>
      <c r="I178" s="3"/>
      <c r="J178" s="3"/>
      <c r="M178" s="3"/>
      <c r="N178" s="3"/>
      <c r="O178" s="3"/>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4"/>
      <c r="BH178" s="4"/>
      <c r="BI178" s="4"/>
      <c r="BJ178" s="4"/>
      <c r="BK178" s="4"/>
      <c r="BL178" s="4"/>
      <c r="BM178" s="4"/>
      <c r="BN178" s="4"/>
      <c r="BO178" s="4"/>
      <c r="BP178" s="4"/>
      <c r="BQ178" s="4"/>
      <c r="BR178" s="4"/>
      <c r="BS178" s="4"/>
      <c r="BT178" s="4"/>
      <c r="BU178" s="4"/>
      <c r="BV178" s="4"/>
      <c r="BW178" s="4"/>
      <c r="BX178" s="4"/>
      <c r="BY178" s="4"/>
      <c r="BZ178" s="4"/>
      <c r="CA178" s="4"/>
      <c r="CB178" s="4"/>
      <c r="CC178" s="4"/>
      <c r="CD178" s="4"/>
      <c r="CE178" s="4"/>
      <c r="CF178" s="4"/>
    </row>
    <row r="179" spans="4:84" ht="12" customHeight="1" x14ac:dyDescent="0.15">
      <c r="D179" s="3"/>
      <c r="E179" s="3"/>
      <c r="F179" s="3"/>
      <c r="G179" s="3"/>
      <c r="H179" s="3"/>
      <c r="I179" s="3"/>
      <c r="J179" s="3"/>
      <c r="M179" s="3"/>
      <c r="N179" s="3"/>
      <c r="O179" s="3"/>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c r="BJ179" s="4"/>
      <c r="BK179" s="4"/>
      <c r="BL179" s="4"/>
      <c r="BM179" s="4"/>
      <c r="BN179" s="4"/>
      <c r="BO179" s="4"/>
      <c r="BP179" s="4"/>
      <c r="BQ179" s="4"/>
      <c r="BR179" s="4"/>
      <c r="BS179" s="4"/>
      <c r="BT179" s="4"/>
      <c r="BU179" s="4"/>
      <c r="BV179" s="4"/>
      <c r="BW179" s="4"/>
      <c r="BX179" s="4"/>
      <c r="BY179" s="4"/>
      <c r="BZ179" s="4"/>
      <c r="CA179" s="4"/>
      <c r="CB179" s="4"/>
      <c r="CC179" s="4"/>
      <c r="CD179" s="4"/>
      <c r="CE179" s="4"/>
      <c r="CF179" s="4"/>
    </row>
    <row r="180" spans="4:84" ht="12" customHeight="1" x14ac:dyDescent="0.15">
      <c r="D180" s="3"/>
      <c r="E180" s="3"/>
      <c r="F180" s="3"/>
      <c r="G180" s="3"/>
      <c r="H180" s="3"/>
      <c r="I180" s="3"/>
      <c r="J180" s="3"/>
      <c r="M180" s="3"/>
      <c r="N180" s="3"/>
      <c r="O180" s="3"/>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c r="BP180" s="4"/>
      <c r="BQ180" s="4"/>
      <c r="BR180" s="4"/>
      <c r="BS180" s="4"/>
      <c r="BT180" s="4"/>
      <c r="BU180" s="4"/>
      <c r="BV180" s="4"/>
      <c r="BW180" s="4"/>
      <c r="BX180" s="4"/>
      <c r="BY180" s="4"/>
      <c r="BZ180" s="4"/>
      <c r="CA180" s="4"/>
      <c r="CB180" s="4"/>
      <c r="CC180" s="4"/>
      <c r="CD180" s="4"/>
      <c r="CE180" s="4"/>
      <c r="CF180" s="4"/>
    </row>
    <row r="181" spans="4:84" ht="12" customHeight="1" x14ac:dyDescent="0.15">
      <c r="D181" s="3"/>
      <c r="E181" s="3"/>
      <c r="F181" s="3"/>
      <c r="G181" s="3"/>
      <c r="H181" s="3"/>
      <c r="I181" s="3"/>
      <c r="J181" s="3"/>
      <c r="M181" s="3"/>
      <c r="N181" s="3"/>
      <c r="O181" s="3"/>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c r="BP181" s="4"/>
      <c r="BQ181" s="4"/>
      <c r="BR181" s="4"/>
      <c r="BS181" s="4"/>
      <c r="BT181" s="4"/>
      <c r="BU181" s="4"/>
      <c r="BV181" s="4"/>
      <c r="BW181" s="4"/>
      <c r="BX181" s="4"/>
      <c r="BY181" s="4"/>
      <c r="BZ181" s="4"/>
      <c r="CA181" s="4"/>
      <c r="CB181" s="4"/>
      <c r="CC181" s="4"/>
      <c r="CD181" s="4"/>
      <c r="CE181" s="4"/>
      <c r="CF181" s="4"/>
    </row>
    <row r="182" spans="4:84" ht="12" customHeight="1" x14ac:dyDescent="0.15">
      <c r="D182" s="3"/>
      <c r="E182" s="3"/>
      <c r="F182" s="3"/>
      <c r="G182" s="3"/>
      <c r="H182" s="3"/>
      <c r="I182" s="3"/>
      <c r="J182" s="3"/>
      <c r="M182" s="3"/>
      <c r="N182" s="3"/>
      <c r="O182" s="3"/>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4"/>
      <c r="BH182" s="4"/>
      <c r="BI182" s="4"/>
      <c r="BJ182" s="4"/>
      <c r="BK182" s="4"/>
      <c r="BL182" s="4"/>
      <c r="BM182" s="4"/>
      <c r="BN182" s="4"/>
      <c r="BO182" s="4"/>
      <c r="BP182" s="4"/>
      <c r="BQ182" s="4"/>
      <c r="BR182" s="4"/>
      <c r="BS182" s="4"/>
      <c r="BT182" s="4"/>
      <c r="BU182" s="4"/>
      <c r="BV182" s="4"/>
      <c r="BW182" s="4"/>
      <c r="BX182" s="4"/>
      <c r="BY182" s="4"/>
      <c r="BZ182" s="4"/>
      <c r="CA182" s="4"/>
      <c r="CB182" s="4"/>
      <c r="CC182" s="4"/>
      <c r="CD182" s="4"/>
      <c r="CE182" s="4"/>
      <c r="CF182" s="4"/>
    </row>
    <row r="183" spans="4:84" ht="12" customHeight="1" x14ac:dyDescent="0.15">
      <c r="D183" s="3"/>
      <c r="E183" s="3"/>
      <c r="F183" s="3"/>
      <c r="G183" s="3"/>
      <c r="H183" s="3"/>
      <c r="I183" s="3"/>
      <c r="J183" s="3"/>
      <c r="M183" s="3"/>
      <c r="N183" s="3"/>
      <c r="O183" s="3"/>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c r="BP183" s="4"/>
      <c r="BQ183" s="4"/>
      <c r="BR183" s="4"/>
      <c r="BS183" s="4"/>
      <c r="BT183" s="4"/>
      <c r="BU183" s="4"/>
      <c r="BV183" s="4"/>
      <c r="BW183" s="4"/>
      <c r="BX183" s="4"/>
      <c r="BY183" s="4"/>
      <c r="BZ183" s="4"/>
      <c r="CA183" s="4"/>
      <c r="CB183" s="4"/>
      <c r="CC183" s="4"/>
      <c r="CD183" s="4"/>
      <c r="CE183" s="4"/>
      <c r="CF183" s="4"/>
    </row>
    <row r="184" spans="4:84" ht="12" customHeight="1" x14ac:dyDescent="0.15">
      <c r="D184" s="3"/>
      <c r="E184" s="3"/>
      <c r="F184" s="3"/>
      <c r="G184" s="3"/>
      <c r="H184" s="3"/>
      <c r="I184" s="3"/>
      <c r="J184" s="3"/>
      <c r="M184" s="3"/>
      <c r="N184" s="3"/>
      <c r="O184" s="3"/>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4"/>
      <c r="BH184" s="4"/>
      <c r="BI184" s="4"/>
      <c r="BJ184" s="4"/>
      <c r="BK184" s="4"/>
      <c r="BL184" s="4"/>
      <c r="BM184" s="4"/>
      <c r="BN184" s="4"/>
      <c r="BO184" s="4"/>
      <c r="BP184" s="4"/>
      <c r="BQ184" s="4"/>
      <c r="BR184" s="4"/>
      <c r="BS184" s="4"/>
      <c r="BT184" s="4"/>
      <c r="BU184" s="4"/>
      <c r="BV184" s="4"/>
      <c r="BW184" s="4"/>
      <c r="BX184" s="4"/>
      <c r="BY184" s="4"/>
      <c r="BZ184" s="4"/>
      <c r="CA184" s="4"/>
      <c r="CB184" s="4"/>
      <c r="CC184" s="4"/>
      <c r="CD184" s="4"/>
      <c r="CE184" s="4"/>
      <c r="CF184" s="4"/>
    </row>
    <row r="185" spans="4:84" ht="12" customHeight="1" x14ac:dyDescent="0.15">
      <c r="D185" s="3"/>
      <c r="E185" s="3"/>
      <c r="F185" s="3"/>
      <c r="G185" s="3"/>
      <c r="H185" s="3"/>
      <c r="I185" s="3"/>
      <c r="J185" s="3"/>
      <c r="M185" s="3"/>
      <c r="N185" s="3"/>
      <c r="O185" s="3"/>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4"/>
      <c r="BH185" s="4"/>
      <c r="BI185" s="4"/>
      <c r="BJ185" s="4"/>
      <c r="BK185" s="4"/>
      <c r="BL185" s="4"/>
      <c r="BM185" s="4"/>
      <c r="BN185" s="4"/>
      <c r="BO185" s="4"/>
      <c r="BP185" s="4"/>
      <c r="BQ185" s="4"/>
      <c r="BR185" s="4"/>
      <c r="BS185" s="4"/>
      <c r="BT185" s="4"/>
      <c r="BU185" s="4"/>
      <c r="BV185" s="4"/>
      <c r="BW185" s="4"/>
      <c r="BX185" s="4"/>
      <c r="BY185" s="4"/>
      <c r="BZ185" s="4"/>
      <c r="CA185" s="4"/>
      <c r="CB185" s="4"/>
      <c r="CC185" s="4"/>
      <c r="CD185" s="4"/>
      <c r="CE185" s="4"/>
      <c r="CF185" s="4"/>
    </row>
    <row r="186" spans="4:84" ht="12" customHeight="1" x14ac:dyDescent="0.15">
      <c r="D186" s="3"/>
      <c r="E186" s="3"/>
      <c r="F186" s="3"/>
      <c r="G186" s="3"/>
      <c r="H186" s="3"/>
      <c r="I186" s="3"/>
      <c r="J186" s="3"/>
      <c r="M186" s="3"/>
      <c r="N186" s="3"/>
      <c r="O186" s="3"/>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row>
    <row r="187" spans="4:84" ht="12" customHeight="1" x14ac:dyDescent="0.15">
      <c r="D187" s="3"/>
      <c r="E187" s="3"/>
      <c r="F187" s="3"/>
      <c r="G187" s="3"/>
      <c r="H187" s="3"/>
      <c r="I187" s="3"/>
      <c r="J187" s="3"/>
      <c r="M187" s="3"/>
      <c r="N187" s="3"/>
      <c r="O187" s="3"/>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row>
    <row r="188" spans="4:84" ht="12" customHeight="1" x14ac:dyDescent="0.15">
      <c r="D188" s="3"/>
      <c r="E188" s="3"/>
      <c r="F188" s="3"/>
      <c r="G188" s="3"/>
      <c r="H188" s="3"/>
      <c r="I188" s="3"/>
      <c r="J188" s="3"/>
      <c r="M188" s="3"/>
      <c r="N188" s="3"/>
      <c r="O188" s="3"/>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row>
    <row r="189" spans="4:84" ht="12" customHeight="1" x14ac:dyDescent="0.15">
      <c r="D189" s="3"/>
      <c r="E189" s="3"/>
      <c r="F189" s="3"/>
      <c r="G189" s="3"/>
      <c r="H189" s="3"/>
      <c r="I189" s="3"/>
      <c r="J189" s="3"/>
      <c r="M189" s="3"/>
      <c r="N189" s="3"/>
      <c r="O189" s="3"/>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c r="BF189" s="4"/>
      <c r="BG189" s="4"/>
      <c r="BH189" s="4"/>
      <c r="BI189" s="4"/>
      <c r="BJ189" s="4"/>
      <c r="BK189" s="4"/>
      <c r="BL189" s="4"/>
      <c r="BM189" s="4"/>
      <c r="BN189" s="4"/>
      <c r="BO189" s="4"/>
      <c r="BP189" s="4"/>
      <c r="BQ189" s="4"/>
      <c r="BR189" s="4"/>
      <c r="BS189" s="4"/>
      <c r="BT189" s="4"/>
      <c r="BU189" s="4"/>
      <c r="BV189" s="4"/>
      <c r="BW189" s="4"/>
      <c r="BX189" s="4"/>
      <c r="BY189" s="4"/>
      <c r="BZ189" s="4"/>
      <c r="CA189" s="4"/>
      <c r="CB189" s="4"/>
      <c r="CC189" s="4"/>
      <c r="CD189" s="4"/>
      <c r="CE189" s="4"/>
      <c r="CF189" s="4"/>
    </row>
    <row r="190" spans="4:84" ht="12" customHeight="1" x14ac:dyDescent="0.15">
      <c r="D190" s="3"/>
      <c r="E190" s="3"/>
      <c r="F190" s="3"/>
      <c r="G190" s="3"/>
      <c r="H190" s="3"/>
      <c r="I190" s="3"/>
      <c r="J190" s="3"/>
      <c r="M190" s="3"/>
      <c r="N190" s="3"/>
      <c r="O190" s="3"/>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c r="BF190" s="4"/>
      <c r="BG190" s="4"/>
      <c r="BH190" s="4"/>
      <c r="BI190" s="4"/>
      <c r="BJ190" s="4"/>
      <c r="BK190" s="4"/>
      <c r="BL190" s="4"/>
      <c r="BM190" s="4"/>
      <c r="BN190" s="4"/>
      <c r="BO190" s="4"/>
      <c r="BP190" s="4"/>
      <c r="BQ190" s="4"/>
      <c r="BR190" s="4"/>
      <c r="BS190" s="4"/>
      <c r="BT190" s="4"/>
      <c r="BU190" s="4"/>
      <c r="BV190" s="4"/>
      <c r="BW190" s="4"/>
      <c r="BX190" s="4"/>
      <c r="BY190" s="4"/>
      <c r="BZ190" s="4"/>
      <c r="CA190" s="4"/>
      <c r="CB190" s="4"/>
      <c r="CC190" s="4"/>
      <c r="CD190" s="4"/>
      <c r="CE190" s="4"/>
      <c r="CF190" s="4"/>
    </row>
    <row r="191" spans="4:84" ht="12" customHeight="1" x14ac:dyDescent="0.15">
      <c r="D191" s="3"/>
      <c r="E191" s="3"/>
      <c r="F191" s="3"/>
      <c r="G191" s="3"/>
      <c r="H191" s="3"/>
      <c r="I191" s="3"/>
      <c r="J191" s="3"/>
      <c r="M191" s="3"/>
      <c r="N191" s="3"/>
      <c r="O191" s="3"/>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c r="BL191" s="4"/>
      <c r="BM191" s="4"/>
      <c r="BN191" s="4"/>
      <c r="BO191" s="4"/>
      <c r="BP191" s="4"/>
      <c r="BQ191" s="4"/>
      <c r="BR191" s="4"/>
      <c r="BS191" s="4"/>
      <c r="BT191" s="4"/>
      <c r="BU191" s="4"/>
      <c r="BV191" s="4"/>
      <c r="BW191" s="4"/>
      <c r="BX191" s="4"/>
      <c r="BY191" s="4"/>
      <c r="BZ191" s="4"/>
      <c r="CA191" s="4"/>
      <c r="CB191" s="4"/>
      <c r="CC191" s="4"/>
      <c r="CD191" s="4"/>
      <c r="CE191" s="4"/>
      <c r="CF191" s="4"/>
    </row>
    <row r="192" spans="4:84" ht="12" customHeight="1" x14ac:dyDescent="0.15">
      <c r="D192" s="3"/>
      <c r="E192" s="3"/>
      <c r="F192" s="3"/>
      <c r="G192" s="3"/>
      <c r="H192" s="3"/>
      <c r="I192" s="3"/>
      <c r="J192" s="3"/>
      <c r="M192" s="3"/>
      <c r="N192" s="3"/>
      <c r="O192" s="3"/>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4"/>
      <c r="BH192" s="4"/>
      <c r="BI192" s="4"/>
      <c r="BJ192" s="4"/>
      <c r="BK192" s="4"/>
      <c r="BL192" s="4"/>
      <c r="BM192" s="4"/>
      <c r="BN192" s="4"/>
      <c r="BO192" s="4"/>
      <c r="BP192" s="4"/>
      <c r="BQ192" s="4"/>
      <c r="BR192" s="4"/>
      <c r="BS192" s="4"/>
      <c r="BT192" s="4"/>
      <c r="BU192" s="4"/>
      <c r="BV192" s="4"/>
      <c r="BW192" s="4"/>
      <c r="BX192" s="4"/>
      <c r="BY192" s="4"/>
      <c r="BZ192" s="4"/>
      <c r="CA192" s="4"/>
      <c r="CB192" s="4"/>
      <c r="CC192" s="4"/>
      <c r="CD192" s="4"/>
      <c r="CE192" s="4"/>
      <c r="CF192" s="4"/>
    </row>
    <row r="193" spans="4:84" ht="12" customHeight="1" x14ac:dyDescent="0.15">
      <c r="D193" s="3"/>
      <c r="E193" s="3"/>
      <c r="F193" s="3"/>
      <c r="G193" s="3"/>
      <c r="H193" s="3"/>
      <c r="I193" s="3"/>
      <c r="J193" s="3"/>
      <c r="M193" s="3"/>
      <c r="N193" s="3"/>
      <c r="O193" s="3"/>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c r="BF193" s="4"/>
      <c r="BG193" s="4"/>
      <c r="BH193" s="4"/>
      <c r="BI193" s="4"/>
      <c r="BJ193" s="4"/>
      <c r="BK193" s="4"/>
      <c r="BL193" s="4"/>
      <c r="BM193" s="4"/>
      <c r="BN193" s="4"/>
      <c r="BO193" s="4"/>
      <c r="BP193" s="4"/>
      <c r="BQ193" s="4"/>
      <c r="BR193" s="4"/>
      <c r="BS193" s="4"/>
      <c r="BT193" s="4"/>
      <c r="BU193" s="4"/>
      <c r="BV193" s="4"/>
      <c r="BW193" s="4"/>
      <c r="BX193" s="4"/>
      <c r="BY193" s="4"/>
      <c r="BZ193" s="4"/>
      <c r="CA193" s="4"/>
      <c r="CB193" s="4"/>
      <c r="CC193" s="4"/>
      <c r="CD193" s="4"/>
      <c r="CE193" s="4"/>
      <c r="CF193" s="4"/>
    </row>
    <row r="194" spans="4:84" ht="12" customHeight="1" x14ac:dyDescent="0.15">
      <c r="D194" s="3"/>
      <c r="E194" s="3"/>
      <c r="F194" s="3"/>
      <c r="G194" s="3"/>
      <c r="H194" s="3"/>
      <c r="I194" s="3"/>
      <c r="J194" s="3"/>
      <c r="M194" s="3"/>
      <c r="N194" s="3"/>
      <c r="O194" s="3"/>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row>
    <row r="195" spans="4:84" ht="12" customHeight="1" x14ac:dyDescent="0.15">
      <c r="D195" s="3"/>
      <c r="E195" s="3"/>
      <c r="F195" s="3"/>
      <c r="G195" s="3"/>
      <c r="H195" s="3"/>
      <c r="I195" s="3"/>
      <c r="J195" s="3"/>
      <c r="M195" s="3"/>
      <c r="N195" s="3"/>
      <c r="O195" s="3"/>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row>
    <row r="196" spans="4:84" ht="12" customHeight="1" x14ac:dyDescent="0.15">
      <c r="D196" s="3"/>
      <c r="E196" s="3"/>
      <c r="F196" s="3"/>
      <c r="G196" s="3"/>
      <c r="H196" s="3"/>
      <c r="I196" s="3"/>
      <c r="J196" s="3"/>
      <c r="M196" s="3"/>
      <c r="N196" s="3"/>
      <c r="O196" s="3"/>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4"/>
      <c r="BH196" s="4"/>
      <c r="BI196" s="4"/>
      <c r="BJ196" s="4"/>
      <c r="BK196" s="4"/>
      <c r="BL196" s="4"/>
      <c r="BM196" s="4"/>
      <c r="BN196" s="4"/>
      <c r="BO196" s="4"/>
      <c r="BP196" s="4"/>
      <c r="BQ196" s="4"/>
      <c r="BR196" s="4"/>
      <c r="BS196" s="4"/>
      <c r="BT196" s="4"/>
      <c r="BU196" s="4"/>
      <c r="BV196" s="4"/>
      <c r="BW196" s="4"/>
      <c r="BX196" s="4"/>
      <c r="BY196" s="4"/>
      <c r="BZ196" s="4"/>
      <c r="CA196" s="4"/>
      <c r="CB196" s="4"/>
      <c r="CC196" s="4"/>
      <c r="CD196" s="4"/>
      <c r="CE196" s="4"/>
      <c r="CF196" s="4"/>
    </row>
    <row r="197" spans="4:84" ht="12" customHeight="1" x14ac:dyDescent="0.15">
      <c r="D197" s="3"/>
      <c r="E197" s="3"/>
      <c r="F197" s="3"/>
      <c r="G197" s="3"/>
      <c r="H197" s="3"/>
      <c r="I197" s="3"/>
      <c r="J197" s="3"/>
      <c r="M197" s="3"/>
      <c r="N197" s="3"/>
      <c r="O197" s="3"/>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c r="BF197" s="4"/>
      <c r="BG197" s="4"/>
      <c r="BH197" s="4"/>
      <c r="BI197" s="4"/>
      <c r="BJ197" s="4"/>
      <c r="BK197" s="4"/>
      <c r="BL197" s="4"/>
      <c r="BM197" s="4"/>
      <c r="BN197" s="4"/>
      <c r="BO197" s="4"/>
      <c r="BP197" s="4"/>
      <c r="BQ197" s="4"/>
      <c r="BR197" s="4"/>
      <c r="BS197" s="4"/>
      <c r="BT197" s="4"/>
      <c r="BU197" s="4"/>
      <c r="BV197" s="4"/>
      <c r="BW197" s="4"/>
      <c r="BX197" s="4"/>
      <c r="BY197" s="4"/>
      <c r="BZ197" s="4"/>
      <c r="CA197" s="4"/>
      <c r="CB197" s="4"/>
      <c r="CC197" s="4"/>
      <c r="CD197" s="4"/>
      <c r="CE197" s="4"/>
      <c r="CF197" s="4"/>
    </row>
    <row r="198" spans="4:84" ht="12" customHeight="1" x14ac:dyDescent="0.15">
      <c r="D198" s="3"/>
      <c r="E198" s="3"/>
      <c r="F198" s="3"/>
      <c r="G198" s="3"/>
      <c r="H198" s="3"/>
      <c r="I198" s="3"/>
      <c r="J198" s="3"/>
      <c r="M198" s="3"/>
      <c r="N198" s="3"/>
      <c r="O198" s="3"/>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c r="BF198" s="4"/>
      <c r="BG198" s="4"/>
      <c r="BH198" s="4"/>
      <c r="BI198" s="4"/>
      <c r="BJ198" s="4"/>
      <c r="BK198" s="4"/>
      <c r="BL198" s="4"/>
      <c r="BM198" s="4"/>
      <c r="BN198" s="4"/>
      <c r="BO198" s="4"/>
      <c r="BP198" s="4"/>
      <c r="BQ198" s="4"/>
      <c r="BR198" s="4"/>
      <c r="BS198" s="4"/>
      <c r="BT198" s="4"/>
      <c r="BU198" s="4"/>
      <c r="BV198" s="4"/>
      <c r="BW198" s="4"/>
      <c r="BX198" s="4"/>
      <c r="BY198" s="4"/>
      <c r="BZ198" s="4"/>
      <c r="CA198" s="4"/>
      <c r="CB198" s="4"/>
      <c r="CC198" s="4"/>
      <c r="CD198" s="4"/>
      <c r="CE198" s="4"/>
      <c r="CF198" s="4"/>
    </row>
    <row r="199" spans="4:84" ht="12" customHeight="1" x14ac:dyDescent="0.15">
      <c r="D199" s="3"/>
      <c r="E199" s="3"/>
      <c r="F199" s="3"/>
      <c r="G199" s="3"/>
      <c r="H199" s="3"/>
      <c r="I199" s="3"/>
      <c r="J199" s="3"/>
      <c r="M199" s="3"/>
      <c r="N199" s="3"/>
      <c r="O199" s="3"/>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4"/>
      <c r="BU199" s="4"/>
      <c r="BV199" s="4"/>
      <c r="BW199" s="4"/>
      <c r="BX199" s="4"/>
      <c r="BY199" s="4"/>
      <c r="BZ199" s="4"/>
      <c r="CA199" s="4"/>
      <c r="CB199" s="4"/>
      <c r="CC199" s="4"/>
      <c r="CD199" s="4"/>
      <c r="CE199" s="4"/>
      <c r="CF199" s="4"/>
    </row>
    <row r="200" spans="4:84" ht="12" customHeight="1" x14ac:dyDescent="0.15">
      <c r="D200" s="3"/>
      <c r="E200" s="3"/>
      <c r="F200" s="3"/>
      <c r="G200" s="3"/>
      <c r="H200" s="3"/>
      <c r="I200" s="3"/>
      <c r="J200" s="3"/>
      <c r="M200" s="3"/>
      <c r="N200" s="3"/>
      <c r="O200" s="3"/>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c r="BF200" s="4"/>
      <c r="BG200" s="4"/>
      <c r="BH200" s="4"/>
      <c r="BI200" s="4"/>
      <c r="BJ200" s="4"/>
      <c r="BK200" s="4"/>
      <c r="BL200" s="4"/>
      <c r="BM200" s="4"/>
      <c r="BN200" s="4"/>
      <c r="BO200" s="4"/>
      <c r="BP200" s="4"/>
      <c r="BQ200" s="4"/>
      <c r="BR200" s="4"/>
      <c r="BS200" s="4"/>
      <c r="BT200" s="4"/>
      <c r="BU200" s="4"/>
      <c r="BV200" s="4"/>
      <c r="BW200" s="4"/>
      <c r="BX200" s="4"/>
      <c r="BY200" s="4"/>
      <c r="BZ200" s="4"/>
      <c r="CA200" s="4"/>
      <c r="CB200" s="4"/>
      <c r="CC200" s="4"/>
      <c r="CD200" s="4"/>
      <c r="CE200" s="4"/>
      <c r="CF200" s="4"/>
    </row>
    <row r="201" spans="4:84" ht="12" customHeight="1" x14ac:dyDescent="0.15">
      <c r="D201" s="3"/>
      <c r="E201" s="3"/>
      <c r="F201" s="3"/>
      <c r="G201" s="3"/>
      <c r="H201" s="3"/>
      <c r="I201" s="3"/>
      <c r="J201" s="3"/>
      <c r="M201" s="3"/>
      <c r="N201" s="3"/>
      <c r="O201" s="3"/>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c r="BF201" s="4"/>
      <c r="BG201" s="4"/>
      <c r="BH201" s="4"/>
      <c r="BI201" s="4"/>
      <c r="BJ201" s="4"/>
      <c r="BK201" s="4"/>
      <c r="BL201" s="4"/>
      <c r="BM201" s="4"/>
      <c r="BN201" s="4"/>
      <c r="BO201" s="4"/>
      <c r="BP201" s="4"/>
      <c r="BQ201" s="4"/>
      <c r="BR201" s="4"/>
      <c r="BS201" s="4"/>
      <c r="BT201" s="4"/>
      <c r="BU201" s="4"/>
      <c r="BV201" s="4"/>
      <c r="BW201" s="4"/>
      <c r="BX201" s="4"/>
      <c r="BY201" s="4"/>
      <c r="BZ201" s="4"/>
      <c r="CA201" s="4"/>
      <c r="CB201" s="4"/>
      <c r="CC201" s="4"/>
      <c r="CD201" s="4"/>
      <c r="CE201" s="4"/>
      <c r="CF201" s="4"/>
    </row>
    <row r="202" spans="4:84" ht="12" customHeight="1" x14ac:dyDescent="0.15">
      <c r="D202" s="3"/>
      <c r="E202" s="3"/>
      <c r="F202" s="3"/>
      <c r="G202" s="3"/>
      <c r="H202" s="3"/>
      <c r="I202" s="3"/>
      <c r="J202" s="3"/>
      <c r="M202" s="3"/>
      <c r="N202" s="3"/>
      <c r="O202" s="3"/>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4"/>
      <c r="BH202" s="4"/>
      <c r="BI202" s="4"/>
      <c r="BJ202" s="4"/>
      <c r="BK202" s="4"/>
      <c r="BL202" s="4"/>
      <c r="BM202" s="4"/>
      <c r="BN202" s="4"/>
      <c r="BO202" s="4"/>
      <c r="BP202" s="4"/>
      <c r="BQ202" s="4"/>
      <c r="BR202" s="4"/>
      <c r="BS202" s="4"/>
      <c r="BT202" s="4"/>
      <c r="BU202" s="4"/>
      <c r="BV202" s="4"/>
      <c r="BW202" s="4"/>
      <c r="BX202" s="4"/>
      <c r="BY202" s="4"/>
      <c r="BZ202" s="4"/>
      <c r="CA202" s="4"/>
      <c r="CB202" s="4"/>
      <c r="CC202" s="4"/>
      <c r="CD202" s="4"/>
      <c r="CE202" s="4"/>
      <c r="CF202" s="4"/>
    </row>
    <row r="203" spans="4:84" ht="12" customHeight="1" x14ac:dyDescent="0.15">
      <c r="D203" s="3"/>
      <c r="E203" s="3"/>
      <c r="F203" s="3"/>
      <c r="G203" s="3"/>
      <c r="H203" s="3"/>
      <c r="I203" s="3"/>
      <c r="J203" s="3"/>
      <c r="M203" s="3"/>
      <c r="N203" s="3"/>
      <c r="O203" s="3"/>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4"/>
      <c r="CD203" s="4"/>
      <c r="CE203" s="4"/>
      <c r="CF203" s="4"/>
    </row>
    <row r="204" spans="4:84" ht="12" customHeight="1" x14ac:dyDescent="0.15">
      <c r="D204" s="3"/>
      <c r="E204" s="3"/>
      <c r="F204" s="3"/>
      <c r="G204" s="3"/>
      <c r="H204" s="3"/>
      <c r="I204" s="3"/>
      <c r="J204" s="3"/>
      <c r="M204" s="3"/>
      <c r="N204" s="3"/>
      <c r="O204" s="3"/>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4"/>
      <c r="BH204" s="4"/>
      <c r="BI204" s="4"/>
      <c r="BJ204" s="4"/>
      <c r="BK204" s="4"/>
      <c r="BL204" s="4"/>
      <c r="BM204" s="4"/>
      <c r="BN204" s="4"/>
      <c r="BO204" s="4"/>
      <c r="BP204" s="4"/>
      <c r="BQ204" s="4"/>
      <c r="BR204" s="4"/>
      <c r="BS204" s="4"/>
      <c r="BT204" s="4"/>
      <c r="BU204" s="4"/>
      <c r="BV204" s="4"/>
      <c r="BW204" s="4"/>
      <c r="BX204" s="4"/>
      <c r="BY204" s="4"/>
      <c r="BZ204" s="4"/>
      <c r="CA204" s="4"/>
      <c r="CB204" s="4"/>
      <c r="CC204" s="4"/>
      <c r="CD204" s="4"/>
      <c r="CE204" s="4"/>
      <c r="CF204" s="4"/>
    </row>
    <row r="205" spans="4:84" ht="12" customHeight="1" x14ac:dyDescent="0.15">
      <c r="D205" s="3"/>
      <c r="E205" s="3"/>
      <c r="F205" s="3"/>
      <c r="G205" s="3"/>
      <c r="H205" s="3"/>
      <c r="I205" s="3"/>
      <c r="J205" s="3"/>
      <c r="M205" s="3"/>
      <c r="N205" s="3"/>
      <c r="O205" s="3"/>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4"/>
      <c r="BH205" s="4"/>
      <c r="BI205" s="4"/>
      <c r="BJ205" s="4"/>
      <c r="BK205" s="4"/>
      <c r="BL205" s="4"/>
      <c r="BM205" s="4"/>
      <c r="BN205" s="4"/>
      <c r="BO205" s="4"/>
      <c r="BP205" s="4"/>
      <c r="BQ205" s="4"/>
      <c r="BR205" s="4"/>
      <c r="BS205" s="4"/>
      <c r="BT205" s="4"/>
      <c r="BU205" s="4"/>
      <c r="BV205" s="4"/>
      <c r="BW205" s="4"/>
      <c r="BX205" s="4"/>
      <c r="BY205" s="4"/>
      <c r="BZ205" s="4"/>
      <c r="CA205" s="4"/>
      <c r="CB205" s="4"/>
      <c r="CC205" s="4"/>
      <c r="CD205" s="4"/>
      <c r="CE205" s="4"/>
      <c r="CF205" s="4"/>
    </row>
    <row r="206" spans="4:84" ht="12" customHeight="1" x14ac:dyDescent="0.15">
      <c r="D206" s="3"/>
      <c r="E206" s="3"/>
      <c r="F206" s="3"/>
      <c r="G206" s="3"/>
      <c r="H206" s="3"/>
      <c r="I206" s="3"/>
      <c r="J206" s="3"/>
      <c r="M206" s="3"/>
      <c r="N206" s="3"/>
      <c r="O206" s="3"/>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c r="BF206" s="4"/>
      <c r="BG206" s="4"/>
      <c r="BH206" s="4"/>
      <c r="BI206" s="4"/>
      <c r="BJ206" s="4"/>
      <c r="BK206" s="4"/>
      <c r="BL206" s="4"/>
      <c r="BM206" s="4"/>
      <c r="BN206" s="4"/>
      <c r="BO206" s="4"/>
      <c r="BP206" s="4"/>
      <c r="BQ206" s="4"/>
      <c r="BR206" s="4"/>
      <c r="BS206" s="4"/>
      <c r="BT206" s="4"/>
      <c r="BU206" s="4"/>
      <c r="BV206" s="4"/>
      <c r="BW206" s="4"/>
      <c r="BX206" s="4"/>
      <c r="BY206" s="4"/>
      <c r="BZ206" s="4"/>
      <c r="CA206" s="4"/>
      <c r="CB206" s="4"/>
      <c r="CC206" s="4"/>
      <c r="CD206" s="4"/>
      <c r="CE206" s="4"/>
      <c r="CF206" s="4"/>
    </row>
    <row r="207" spans="4:84" ht="12" customHeight="1" x14ac:dyDescent="0.15">
      <c r="D207" s="3"/>
      <c r="E207" s="3"/>
      <c r="F207" s="3"/>
      <c r="G207" s="3"/>
      <c r="H207" s="3"/>
      <c r="I207" s="3"/>
      <c r="J207" s="3"/>
      <c r="M207" s="3"/>
      <c r="N207" s="3"/>
      <c r="O207" s="3"/>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c r="BF207" s="4"/>
      <c r="BG207" s="4"/>
      <c r="BH207" s="4"/>
      <c r="BI207" s="4"/>
      <c r="BJ207" s="4"/>
      <c r="BK207" s="4"/>
      <c r="BL207" s="4"/>
      <c r="BM207" s="4"/>
      <c r="BN207" s="4"/>
      <c r="BO207" s="4"/>
      <c r="BP207" s="4"/>
      <c r="BQ207" s="4"/>
      <c r="BR207" s="4"/>
      <c r="BS207" s="4"/>
      <c r="BT207" s="4"/>
      <c r="BU207" s="4"/>
      <c r="BV207" s="4"/>
      <c r="BW207" s="4"/>
      <c r="BX207" s="4"/>
      <c r="BY207" s="4"/>
      <c r="BZ207" s="4"/>
      <c r="CA207" s="4"/>
      <c r="CB207" s="4"/>
      <c r="CC207" s="4"/>
      <c r="CD207" s="4"/>
      <c r="CE207" s="4"/>
      <c r="CF207" s="4"/>
    </row>
    <row r="208" spans="4:84" ht="12" customHeight="1" x14ac:dyDescent="0.15">
      <c r="D208" s="3"/>
      <c r="E208" s="3"/>
      <c r="F208" s="3"/>
      <c r="G208" s="3"/>
      <c r="H208" s="3"/>
      <c r="I208" s="3"/>
      <c r="J208" s="3"/>
      <c r="M208" s="3"/>
      <c r="N208" s="3"/>
      <c r="O208" s="3"/>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4"/>
      <c r="BH208" s="4"/>
      <c r="BI208" s="4"/>
      <c r="BJ208" s="4"/>
      <c r="BK208" s="4"/>
      <c r="BL208" s="4"/>
      <c r="BM208" s="4"/>
      <c r="BN208" s="4"/>
      <c r="BO208" s="4"/>
      <c r="BP208" s="4"/>
      <c r="BQ208" s="4"/>
      <c r="BR208" s="4"/>
      <c r="BS208" s="4"/>
      <c r="BT208" s="4"/>
      <c r="BU208" s="4"/>
      <c r="BV208" s="4"/>
      <c r="BW208" s="4"/>
      <c r="BX208" s="4"/>
      <c r="BY208" s="4"/>
      <c r="BZ208" s="4"/>
      <c r="CA208" s="4"/>
      <c r="CB208" s="4"/>
      <c r="CC208" s="4"/>
      <c r="CD208" s="4"/>
      <c r="CE208" s="4"/>
      <c r="CF208" s="4"/>
    </row>
    <row r="209" spans="4:84" ht="12" customHeight="1" x14ac:dyDescent="0.15">
      <c r="D209" s="3"/>
      <c r="E209" s="3"/>
      <c r="F209" s="3"/>
      <c r="G209" s="3"/>
      <c r="H209" s="3"/>
      <c r="I209" s="3"/>
      <c r="J209" s="3"/>
      <c r="M209" s="3"/>
      <c r="N209" s="3"/>
      <c r="O209" s="3"/>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c r="BF209" s="4"/>
      <c r="BG209" s="4"/>
      <c r="BH209" s="4"/>
      <c r="BI209" s="4"/>
      <c r="BJ209" s="4"/>
      <c r="BK209" s="4"/>
      <c r="BL209" s="4"/>
      <c r="BM209" s="4"/>
      <c r="BN209" s="4"/>
      <c r="BO209" s="4"/>
      <c r="BP209" s="4"/>
      <c r="BQ209" s="4"/>
      <c r="BR209" s="4"/>
      <c r="BS209" s="4"/>
      <c r="BT209" s="4"/>
      <c r="BU209" s="4"/>
      <c r="BV209" s="4"/>
      <c r="BW209" s="4"/>
      <c r="BX209" s="4"/>
      <c r="BY209" s="4"/>
      <c r="BZ209" s="4"/>
      <c r="CA209" s="4"/>
      <c r="CB209" s="4"/>
      <c r="CC209" s="4"/>
      <c r="CD209" s="4"/>
      <c r="CE209" s="4"/>
      <c r="CF209" s="4"/>
    </row>
    <row r="210" spans="4:84" ht="12" customHeight="1" x14ac:dyDescent="0.15">
      <c r="D210" s="3"/>
      <c r="E210" s="3"/>
      <c r="F210" s="3"/>
      <c r="G210" s="3"/>
      <c r="H210" s="3"/>
      <c r="I210" s="3"/>
      <c r="J210" s="3"/>
      <c r="M210" s="3"/>
      <c r="N210" s="3"/>
      <c r="O210" s="3"/>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c r="BF210" s="4"/>
      <c r="BG210" s="4"/>
      <c r="BH210" s="4"/>
      <c r="BI210" s="4"/>
      <c r="BJ210" s="4"/>
      <c r="BK210" s="4"/>
      <c r="BL210" s="4"/>
      <c r="BM210" s="4"/>
      <c r="BN210" s="4"/>
      <c r="BO210" s="4"/>
      <c r="BP210" s="4"/>
      <c r="BQ210" s="4"/>
      <c r="BR210" s="4"/>
      <c r="BS210" s="4"/>
      <c r="BT210" s="4"/>
      <c r="BU210" s="4"/>
      <c r="BV210" s="4"/>
      <c r="BW210" s="4"/>
      <c r="BX210" s="4"/>
      <c r="BY210" s="4"/>
      <c r="BZ210" s="4"/>
      <c r="CA210" s="4"/>
      <c r="CB210" s="4"/>
      <c r="CC210" s="4"/>
      <c r="CD210" s="4"/>
      <c r="CE210" s="4"/>
      <c r="CF210" s="4"/>
    </row>
    <row r="211" spans="4:84" ht="12" customHeight="1" x14ac:dyDescent="0.15">
      <c r="D211" s="3"/>
      <c r="E211" s="3"/>
      <c r="F211" s="3"/>
      <c r="G211" s="3"/>
      <c r="H211" s="3"/>
      <c r="I211" s="3"/>
      <c r="J211" s="3"/>
      <c r="M211" s="3"/>
      <c r="N211" s="3"/>
      <c r="O211" s="3"/>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4"/>
      <c r="BH211" s="4"/>
      <c r="BI211" s="4"/>
      <c r="BJ211" s="4"/>
      <c r="BK211" s="4"/>
      <c r="BL211" s="4"/>
      <c r="BM211" s="4"/>
      <c r="BN211" s="4"/>
      <c r="BO211" s="4"/>
      <c r="BP211" s="4"/>
      <c r="BQ211" s="4"/>
      <c r="BR211" s="4"/>
      <c r="BS211" s="4"/>
      <c r="BT211" s="4"/>
      <c r="BU211" s="4"/>
      <c r="BV211" s="4"/>
      <c r="BW211" s="4"/>
      <c r="BX211" s="4"/>
      <c r="BY211" s="4"/>
      <c r="BZ211" s="4"/>
      <c r="CA211" s="4"/>
      <c r="CB211" s="4"/>
      <c r="CC211" s="4"/>
      <c r="CD211" s="4"/>
      <c r="CE211" s="4"/>
      <c r="CF211" s="4"/>
    </row>
    <row r="212" spans="4:84" ht="12" customHeight="1" x14ac:dyDescent="0.15">
      <c r="D212" s="3"/>
      <c r="E212" s="3"/>
      <c r="F212" s="3"/>
      <c r="G212" s="3"/>
      <c r="H212" s="3"/>
      <c r="I212" s="3"/>
      <c r="J212" s="3"/>
      <c r="M212" s="3"/>
      <c r="N212" s="3"/>
      <c r="O212" s="3"/>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c r="BF212" s="4"/>
      <c r="BG212" s="4"/>
      <c r="BH212" s="4"/>
      <c r="BI212" s="4"/>
      <c r="BJ212" s="4"/>
      <c r="BK212" s="4"/>
      <c r="BL212" s="4"/>
      <c r="BM212" s="4"/>
      <c r="BN212" s="4"/>
      <c r="BO212" s="4"/>
      <c r="BP212" s="4"/>
      <c r="BQ212" s="4"/>
      <c r="BR212" s="4"/>
      <c r="BS212" s="4"/>
      <c r="BT212" s="4"/>
      <c r="BU212" s="4"/>
      <c r="BV212" s="4"/>
      <c r="BW212" s="4"/>
      <c r="BX212" s="4"/>
      <c r="BY212" s="4"/>
      <c r="BZ212" s="4"/>
      <c r="CA212" s="4"/>
      <c r="CB212" s="4"/>
      <c r="CC212" s="4"/>
      <c r="CD212" s="4"/>
      <c r="CE212" s="4"/>
      <c r="CF212" s="4"/>
    </row>
    <row r="213" spans="4:84" ht="12" customHeight="1" x14ac:dyDescent="0.15">
      <c r="D213" s="3"/>
      <c r="E213" s="3"/>
      <c r="F213" s="3"/>
      <c r="G213" s="3"/>
      <c r="H213" s="3"/>
      <c r="I213" s="3"/>
      <c r="J213" s="3"/>
      <c r="M213" s="3"/>
      <c r="N213" s="3"/>
      <c r="O213" s="3"/>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4"/>
      <c r="BK213" s="4"/>
      <c r="BL213" s="4"/>
      <c r="BM213" s="4"/>
      <c r="BN213" s="4"/>
      <c r="BO213" s="4"/>
      <c r="BP213" s="4"/>
      <c r="BQ213" s="4"/>
      <c r="BR213" s="4"/>
      <c r="BS213" s="4"/>
      <c r="BT213" s="4"/>
      <c r="BU213" s="4"/>
      <c r="BV213" s="4"/>
      <c r="BW213" s="4"/>
      <c r="BX213" s="4"/>
      <c r="BY213" s="4"/>
      <c r="BZ213" s="4"/>
      <c r="CA213" s="4"/>
      <c r="CB213" s="4"/>
      <c r="CC213" s="4"/>
      <c r="CD213" s="4"/>
      <c r="CE213" s="4"/>
      <c r="CF213" s="4"/>
    </row>
    <row r="214" spans="4:84" ht="12" customHeight="1" x14ac:dyDescent="0.15">
      <c r="D214" s="3"/>
      <c r="E214" s="3"/>
      <c r="F214" s="3"/>
      <c r="G214" s="3"/>
      <c r="H214" s="3"/>
      <c r="I214" s="3"/>
      <c r="J214" s="3"/>
      <c r="M214" s="3"/>
      <c r="N214" s="3"/>
      <c r="O214" s="3"/>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row>
    <row r="215" spans="4:84" ht="12" customHeight="1" x14ac:dyDescent="0.15">
      <c r="D215" s="3"/>
      <c r="E215" s="3"/>
      <c r="F215" s="3"/>
      <c r="G215" s="3"/>
      <c r="H215" s="3"/>
      <c r="I215" s="3"/>
      <c r="J215" s="3"/>
      <c r="M215" s="3"/>
      <c r="N215" s="3"/>
      <c r="O215" s="3"/>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4"/>
      <c r="BJ215" s="4"/>
      <c r="BK215" s="4"/>
      <c r="BL215" s="4"/>
      <c r="BM215" s="4"/>
      <c r="BN215" s="4"/>
      <c r="BO215" s="4"/>
      <c r="BP215" s="4"/>
      <c r="BQ215" s="4"/>
      <c r="BR215" s="4"/>
      <c r="BS215" s="4"/>
      <c r="BT215" s="4"/>
      <c r="BU215" s="4"/>
      <c r="BV215" s="4"/>
      <c r="BW215" s="4"/>
      <c r="BX215" s="4"/>
      <c r="BY215" s="4"/>
      <c r="BZ215" s="4"/>
      <c r="CA215" s="4"/>
      <c r="CB215" s="4"/>
      <c r="CC215" s="4"/>
      <c r="CD215" s="4"/>
      <c r="CE215" s="4"/>
      <c r="CF215" s="4"/>
    </row>
    <row r="216" spans="4:84" ht="12" customHeight="1" x14ac:dyDescent="0.15">
      <c r="D216" s="3"/>
      <c r="E216" s="3"/>
      <c r="F216" s="3"/>
      <c r="G216" s="3"/>
      <c r="H216" s="3"/>
      <c r="I216" s="3"/>
      <c r="J216" s="3"/>
      <c r="M216" s="3"/>
      <c r="N216" s="3"/>
      <c r="O216" s="3"/>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c r="BF216" s="4"/>
      <c r="BG216" s="4"/>
      <c r="BH216" s="4"/>
      <c r="BI216" s="4"/>
      <c r="BJ216" s="4"/>
      <c r="BK216" s="4"/>
      <c r="BL216" s="4"/>
      <c r="BM216" s="4"/>
      <c r="BN216" s="4"/>
      <c r="BO216" s="4"/>
      <c r="BP216" s="4"/>
      <c r="BQ216" s="4"/>
      <c r="BR216" s="4"/>
      <c r="BS216" s="4"/>
      <c r="BT216" s="4"/>
      <c r="BU216" s="4"/>
      <c r="BV216" s="4"/>
      <c r="BW216" s="4"/>
      <c r="BX216" s="4"/>
      <c r="BY216" s="4"/>
      <c r="BZ216" s="4"/>
      <c r="CA216" s="4"/>
      <c r="CB216" s="4"/>
      <c r="CC216" s="4"/>
      <c r="CD216" s="4"/>
      <c r="CE216" s="4"/>
      <c r="CF216" s="4"/>
    </row>
    <row r="217" spans="4:84" ht="12" customHeight="1" x14ac:dyDescent="0.15">
      <c r="D217" s="3"/>
      <c r="E217" s="3"/>
      <c r="F217" s="3"/>
      <c r="G217" s="3"/>
      <c r="H217" s="3"/>
      <c r="I217" s="3"/>
      <c r="J217" s="3"/>
      <c r="M217" s="3"/>
      <c r="N217" s="3"/>
      <c r="O217" s="3"/>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c r="BF217" s="4"/>
      <c r="BG217" s="4"/>
      <c r="BH217" s="4"/>
      <c r="BI217" s="4"/>
      <c r="BJ217" s="4"/>
      <c r="BK217" s="4"/>
      <c r="BL217" s="4"/>
      <c r="BM217" s="4"/>
      <c r="BN217" s="4"/>
      <c r="BO217" s="4"/>
      <c r="BP217" s="4"/>
      <c r="BQ217" s="4"/>
      <c r="BR217" s="4"/>
      <c r="BS217" s="4"/>
      <c r="BT217" s="4"/>
      <c r="BU217" s="4"/>
      <c r="BV217" s="4"/>
      <c r="BW217" s="4"/>
      <c r="BX217" s="4"/>
      <c r="BY217" s="4"/>
      <c r="BZ217" s="4"/>
      <c r="CA217" s="4"/>
      <c r="CB217" s="4"/>
      <c r="CC217" s="4"/>
      <c r="CD217" s="4"/>
      <c r="CE217" s="4"/>
      <c r="CF217" s="4"/>
    </row>
    <row r="218" spans="4:84" ht="12" customHeight="1" x14ac:dyDescent="0.15">
      <c r="D218" s="3"/>
      <c r="E218" s="3"/>
      <c r="F218" s="3"/>
      <c r="G218" s="3"/>
      <c r="H218" s="3"/>
      <c r="I218" s="3"/>
      <c r="J218" s="3"/>
      <c r="M218" s="3"/>
      <c r="N218" s="3"/>
      <c r="O218" s="3"/>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c r="BF218" s="4"/>
      <c r="BG218" s="4"/>
      <c r="BH218" s="4"/>
      <c r="BI218" s="4"/>
      <c r="BJ218" s="4"/>
      <c r="BK218" s="4"/>
      <c r="BL218" s="4"/>
      <c r="BM218" s="4"/>
      <c r="BN218" s="4"/>
      <c r="BO218" s="4"/>
      <c r="BP218" s="4"/>
      <c r="BQ218" s="4"/>
      <c r="BR218" s="4"/>
      <c r="BS218" s="4"/>
      <c r="BT218" s="4"/>
      <c r="BU218" s="4"/>
      <c r="BV218" s="4"/>
      <c r="BW218" s="4"/>
      <c r="BX218" s="4"/>
      <c r="BY218" s="4"/>
      <c r="BZ218" s="4"/>
      <c r="CA218" s="4"/>
      <c r="CB218" s="4"/>
      <c r="CC218" s="4"/>
      <c r="CD218" s="4"/>
      <c r="CE218" s="4"/>
      <c r="CF218" s="4"/>
    </row>
    <row r="219" spans="4:84" ht="12" customHeight="1" x14ac:dyDescent="0.15">
      <c r="D219" s="3"/>
      <c r="E219" s="3"/>
      <c r="F219" s="3"/>
      <c r="G219" s="3"/>
      <c r="H219" s="3"/>
      <c r="I219" s="3"/>
      <c r="J219" s="3"/>
      <c r="M219" s="3"/>
      <c r="N219" s="3"/>
      <c r="O219" s="3"/>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c r="BF219" s="4"/>
      <c r="BG219" s="4"/>
      <c r="BH219" s="4"/>
      <c r="BI219" s="4"/>
      <c r="BJ219" s="4"/>
      <c r="BK219" s="4"/>
      <c r="BL219" s="4"/>
      <c r="BM219" s="4"/>
      <c r="BN219" s="4"/>
      <c r="BO219" s="4"/>
      <c r="BP219" s="4"/>
      <c r="BQ219" s="4"/>
      <c r="BR219" s="4"/>
      <c r="BS219" s="4"/>
      <c r="BT219" s="4"/>
      <c r="BU219" s="4"/>
      <c r="BV219" s="4"/>
      <c r="BW219" s="4"/>
      <c r="BX219" s="4"/>
      <c r="BY219" s="4"/>
      <c r="BZ219" s="4"/>
      <c r="CA219" s="4"/>
      <c r="CB219" s="4"/>
      <c r="CC219" s="4"/>
      <c r="CD219" s="4"/>
      <c r="CE219" s="4"/>
      <c r="CF219" s="4"/>
    </row>
    <row r="220" spans="4:84" ht="12" customHeight="1" x14ac:dyDescent="0.15">
      <c r="D220" s="3"/>
      <c r="E220" s="3"/>
      <c r="F220" s="3"/>
      <c r="G220" s="3"/>
      <c r="H220" s="3"/>
      <c r="I220" s="3"/>
      <c r="J220" s="3"/>
      <c r="M220" s="3"/>
      <c r="N220" s="3"/>
      <c r="O220" s="3"/>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c r="BF220" s="4"/>
      <c r="BG220" s="4"/>
      <c r="BH220" s="4"/>
      <c r="BI220" s="4"/>
      <c r="BJ220" s="4"/>
      <c r="BK220" s="4"/>
      <c r="BL220" s="4"/>
      <c r="BM220" s="4"/>
      <c r="BN220" s="4"/>
      <c r="BO220" s="4"/>
      <c r="BP220" s="4"/>
      <c r="BQ220" s="4"/>
      <c r="BR220" s="4"/>
      <c r="BS220" s="4"/>
      <c r="BT220" s="4"/>
      <c r="BU220" s="4"/>
      <c r="BV220" s="4"/>
      <c r="BW220" s="4"/>
      <c r="BX220" s="4"/>
      <c r="BY220" s="4"/>
      <c r="BZ220" s="4"/>
      <c r="CA220" s="4"/>
      <c r="CB220" s="4"/>
      <c r="CC220" s="4"/>
      <c r="CD220" s="4"/>
      <c r="CE220" s="4"/>
      <c r="CF220" s="4"/>
    </row>
    <row r="221" spans="4:84" ht="12" customHeight="1" x14ac:dyDescent="0.15">
      <c r="D221" s="3"/>
      <c r="E221" s="3"/>
      <c r="F221" s="3"/>
      <c r="G221" s="3"/>
      <c r="H221" s="3"/>
      <c r="I221" s="3"/>
      <c r="J221" s="3"/>
      <c r="M221" s="3"/>
      <c r="N221" s="3"/>
      <c r="O221" s="3"/>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4"/>
      <c r="BR221" s="4"/>
      <c r="BS221" s="4"/>
      <c r="BT221" s="4"/>
      <c r="BU221" s="4"/>
      <c r="BV221" s="4"/>
      <c r="BW221" s="4"/>
      <c r="BX221" s="4"/>
      <c r="BY221" s="4"/>
      <c r="BZ221" s="4"/>
      <c r="CA221" s="4"/>
      <c r="CB221" s="4"/>
      <c r="CC221" s="4"/>
      <c r="CD221" s="4"/>
      <c r="CE221" s="4"/>
      <c r="CF221" s="4"/>
    </row>
    <row r="222" spans="4:84" ht="12" customHeight="1" x14ac:dyDescent="0.15">
      <c r="D222" s="3"/>
      <c r="E222" s="3"/>
      <c r="F222" s="3"/>
      <c r="G222" s="3"/>
      <c r="H222" s="3"/>
      <c r="I222" s="3"/>
      <c r="J222" s="3"/>
      <c r="M222" s="3"/>
      <c r="N222" s="3"/>
      <c r="O222" s="3"/>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4"/>
      <c r="BR222" s="4"/>
      <c r="BS222" s="4"/>
      <c r="BT222" s="4"/>
      <c r="BU222" s="4"/>
      <c r="BV222" s="4"/>
      <c r="BW222" s="4"/>
      <c r="BX222" s="4"/>
      <c r="BY222" s="4"/>
      <c r="BZ222" s="4"/>
      <c r="CA222" s="4"/>
      <c r="CB222" s="4"/>
      <c r="CC222" s="4"/>
      <c r="CD222" s="4"/>
      <c r="CE222" s="4"/>
      <c r="CF222" s="4"/>
    </row>
    <row r="223" spans="4:84" ht="12" customHeight="1" x14ac:dyDescent="0.15">
      <c r="D223" s="3"/>
      <c r="E223" s="3"/>
      <c r="F223" s="3"/>
      <c r="G223" s="3"/>
      <c r="H223" s="3"/>
      <c r="I223" s="3"/>
      <c r="J223" s="3"/>
      <c r="M223" s="3"/>
      <c r="N223" s="3"/>
      <c r="O223" s="3"/>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4"/>
      <c r="CA223" s="4"/>
      <c r="CB223" s="4"/>
      <c r="CC223" s="4"/>
      <c r="CD223" s="4"/>
      <c r="CE223" s="4"/>
      <c r="CF223" s="4"/>
    </row>
  </sheetData>
  <phoneticPr fontId="3"/>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6266F-6C27-4ECF-A94D-0FB8F669F0EB}">
  <dimension ref="A1:BX107"/>
  <sheetViews>
    <sheetView showGridLines="0" workbookViewId="0">
      <pane xSplit="3" ySplit="8" topLeftCell="D9" activePane="bottomRight" state="frozen"/>
      <selection pane="topRight"/>
      <selection pane="bottomLeft"/>
      <selection pane="bottomRight" activeCell="D1" sqref="D1:D1048576"/>
    </sheetView>
  </sheetViews>
  <sheetFormatPr defaultRowHeight="12" customHeight="1" x14ac:dyDescent="0.15"/>
  <cols>
    <col min="1" max="2" width="4.7109375" style="5" customWidth="1"/>
    <col min="3" max="3" width="11.140625" style="5" customWidth="1"/>
    <col min="4" max="10" width="9.7109375" style="5" customWidth="1"/>
    <col min="11" max="12" width="11.7109375" style="42" customWidth="1"/>
    <col min="13" max="104" width="9.7109375" style="5" customWidth="1"/>
    <col min="105" max="16384" width="9.140625" style="5"/>
  </cols>
  <sheetData>
    <row r="1" spans="1:76" s="1" customFormat="1" ht="12" customHeight="1" x14ac:dyDescent="0.15">
      <c r="A1" s="9" t="s">
        <v>0</v>
      </c>
      <c r="B1" s="10"/>
      <c r="F1" s="29"/>
    </row>
    <row r="2" spans="1:76" s="1" customFormat="1" ht="12" customHeight="1" x14ac:dyDescent="0.15">
      <c r="A2" s="12" t="s">
        <v>94</v>
      </c>
      <c r="B2" s="10"/>
      <c r="F2" s="2"/>
    </row>
    <row r="3" spans="1:76" s="1" customFormat="1" ht="12" customHeight="1" x14ac:dyDescent="0.15">
      <c r="A3" s="13" t="s">
        <v>2</v>
      </c>
      <c r="B3" s="10"/>
      <c r="F3" s="2"/>
    </row>
    <row r="4" spans="1:76" s="1" customFormat="1" ht="12" customHeight="1" x14ac:dyDescent="0.15">
      <c r="A4" s="9" t="s">
        <v>3</v>
      </c>
      <c r="B4" s="10"/>
    </row>
    <row r="5" spans="1:76" s="1" customFormat="1" ht="12" customHeight="1" x14ac:dyDescent="0.15">
      <c r="A5" s="14" t="s">
        <v>4</v>
      </c>
      <c r="B5" s="14" t="s">
        <v>5</v>
      </c>
      <c r="C5" s="15"/>
      <c r="D5" s="15" t="s">
        <v>2</v>
      </c>
      <c r="E5" s="15" t="s">
        <v>6</v>
      </c>
      <c r="F5" s="15" t="s">
        <v>7</v>
      </c>
      <c r="G5" s="15" t="s">
        <v>8</v>
      </c>
      <c r="H5" s="15" t="s">
        <v>9</v>
      </c>
      <c r="I5" s="15" t="s">
        <v>10</v>
      </c>
      <c r="J5" s="15" t="s">
        <v>11</v>
      </c>
      <c r="K5" s="30" t="s">
        <v>12</v>
      </c>
      <c r="L5" s="30" t="s">
        <v>13</v>
      </c>
    </row>
    <row r="6" spans="1:76" s="1" customFormat="1" ht="12" customHeight="1" x14ac:dyDescent="0.15">
      <c r="A6" s="17" t="s">
        <v>14</v>
      </c>
      <c r="B6" s="17" t="s">
        <v>15</v>
      </c>
      <c r="C6" s="18" t="s">
        <v>16</v>
      </c>
      <c r="D6" s="18"/>
      <c r="E6" s="18" t="s">
        <v>17</v>
      </c>
      <c r="F6" s="18" t="s">
        <v>17</v>
      </c>
      <c r="G6" s="18" t="s">
        <v>17</v>
      </c>
      <c r="H6" s="18"/>
      <c r="I6" s="18"/>
      <c r="J6" s="18"/>
      <c r="K6" s="31" t="s">
        <v>18</v>
      </c>
      <c r="L6" s="31" t="s">
        <v>19</v>
      </c>
    </row>
    <row r="7" spans="1:76" s="1" customFormat="1" ht="12" customHeight="1" x14ac:dyDescent="0.15">
      <c r="A7" s="20" t="s">
        <v>20</v>
      </c>
      <c r="B7" s="20" t="s">
        <v>20</v>
      </c>
      <c r="C7" s="21"/>
      <c r="D7" s="21"/>
      <c r="E7" s="21"/>
      <c r="F7" s="21"/>
      <c r="G7" s="21"/>
      <c r="H7" s="21"/>
      <c r="I7" s="21"/>
      <c r="J7" s="21"/>
      <c r="K7" s="32"/>
      <c r="L7" s="32"/>
    </row>
    <row r="8" spans="1:76" s="1" customFormat="1" ht="12" customHeight="1" x14ac:dyDescent="0.15">
      <c r="A8" s="33"/>
      <c r="B8" s="33"/>
      <c r="C8" s="24"/>
      <c r="D8" s="25" t="s">
        <v>21</v>
      </c>
      <c r="E8" s="25" t="s">
        <v>21</v>
      </c>
      <c r="F8" s="25" t="s">
        <v>21</v>
      </c>
      <c r="G8" s="25" t="s">
        <v>21</v>
      </c>
      <c r="H8" s="34" t="s">
        <v>21</v>
      </c>
      <c r="I8" s="34" t="s">
        <v>21</v>
      </c>
      <c r="J8" s="34" t="s">
        <v>21</v>
      </c>
      <c r="K8" s="35" t="s">
        <v>21</v>
      </c>
      <c r="L8" s="36" t="s">
        <v>22</v>
      </c>
    </row>
    <row r="9" spans="1:76" ht="12" customHeight="1" x14ac:dyDescent="0.15">
      <c r="A9" s="37">
        <v>22</v>
      </c>
      <c r="B9" s="37">
        <v>100</v>
      </c>
      <c r="C9" s="5" t="s">
        <v>23</v>
      </c>
      <c r="D9" s="3">
        <v>6500</v>
      </c>
      <c r="E9" s="3">
        <v>674</v>
      </c>
      <c r="F9" s="3">
        <v>645</v>
      </c>
      <c r="G9" s="3">
        <v>5830</v>
      </c>
      <c r="H9" s="3">
        <v>544</v>
      </c>
      <c r="I9" s="3">
        <v>5260</v>
      </c>
      <c r="J9" s="3">
        <v>23</v>
      </c>
      <c r="K9" s="38">
        <v>6060</v>
      </c>
      <c r="L9" s="39">
        <v>93.2</v>
      </c>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row>
    <row r="10" spans="1:76" ht="12" customHeight="1" x14ac:dyDescent="0.15">
      <c r="A10" s="37">
        <v>22</v>
      </c>
      <c r="B10" s="37">
        <v>202</v>
      </c>
      <c r="C10" s="5" t="s">
        <v>24</v>
      </c>
      <c r="D10" s="3">
        <v>13600</v>
      </c>
      <c r="E10" s="3">
        <v>2980</v>
      </c>
      <c r="F10" s="3">
        <v>2880</v>
      </c>
      <c r="G10" s="3">
        <v>10600</v>
      </c>
      <c r="H10" s="3">
        <v>5240</v>
      </c>
      <c r="I10" s="3">
        <v>5350</v>
      </c>
      <c r="J10" s="3" t="s">
        <v>25</v>
      </c>
      <c r="K10" s="38">
        <v>11800</v>
      </c>
      <c r="L10" s="39">
        <v>86.8</v>
      </c>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row>
    <row r="11" spans="1:76" ht="12" customHeight="1" x14ac:dyDescent="0.15">
      <c r="A11" s="37">
        <v>22</v>
      </c>
      <c r="B11" s="37">
        <v>203</v>
      </c>
      <c r="C11" s="5" t="s">
        <v>26</v>
      </c>
      <c r="D11" s="3">
        <v>2320</v>
      </c>
      <c r="E11" s="3">
        <v>487</v>
      </c>
      <c r="F11" s="3">
        <v>467</v>
      </c>
      <c r="G11" s="3">
        <v>1830</v>
      </c>
      <c r="H11" s="3">
        <v>407</v>
      </c>
      <c r="I11" s="3">
        <v>1420</v>
      </c>
      <c r="J11" s="3">
        <v>3</v>
      </c>
      <c r="K11" s="38">
        <v>2180</v>
      </c>
      <c r="L11" s="39">
        <v>94</v>
      </c>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row>
    <row r="12" spans="1:76" ht="12" customHeight="1" x14ac:dyDescent="0.15">
      <c r="A12" s="37">
        <v>22</v>
      </c>
      <c r="B12" s="37">
        <v>205</v>
      </c>
      <c r="C12" s="5" t="s">
        <v>27</v>
      </c>
      <c r="D12" s="3">
        <v>253</v>
      </c>
      <c r="E12" s="3">
        <v>0</v>
      </c>
      <c r="F12" s="3">
        <v>0</v>
      </c>
      <c r="G12" s="3">
        <v>253</v>
      </c>
      <c r="H12" s="3">
        <v>41</v>
      </c>
      <c r="I12" s="3">
        <v>212</v>
      </c>
      <c r="J12" s="3" t="s">
        <v>25</v>
      </c>
      <c r="K12" s="38">
        <v>237</v>
      </c>
      <c r="L12" s="39">
        <v>93.7</v>
      </c>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row>
    <row r="13" spans="1:76" ht="12" customHeight="1" x14ac:dyDescent="0.15">
      <c r="A13" s="37">
        <v>22</v>
      </c>
      <c r="B13" s="37">
        <v>206</v>
      </c>
      <c r="C13" s="5" t="s">
        <v>28</v>
      </c>
      <c r="D13" s="3">
        <v>910</v>
      </c>
      <c r="E13" s="3">
        <v>311</v>
      </c>
      <c r="F13" s="3">
        <v>297</v>
      </c>
      <c r="G13" s="3">
        <v>599</v>
      </c>
      <c r="H13" s="3">
        <v>529</v>
      </c>
      <c r="I13" s="3">
        <v>55</v>
      </c>
      <c r="J13" s="3">
        <v>15</v>
      </c>
      <c r="K13" s="38">
        <v>974</v>
      </c>
      <c r="L13" s="39">
        <v>107</v>
      </c>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row>
    <row r="14" spans="1:76" ht="12" customHeight="1" x14ac:dyDescent="0.15">
      <c r="A14" s="37">
        <v>22</v>
      </c>
      <c r="B14" s="37">
        <v>207</v>
      </c>
      <c r="C14" s="5" t="s">
        <v>29</v>
      </c>
      <c r="D14" s="3">
        <v>2870</v>
      </c>
      <c r="E14" s="3">
        <v>647</v>
      </c>
      <c r="F14" s="3">
        <v>604</v>
      </c>
      <c r="G14" s="3">
        <v>2230</v>
      </c>
      <c r="H14" s="3">
        <v>783</v>
      </c>
      <c r="I14" s="3">
        <v>298</v>
      </c>
      <c r="J14" s="3">
        <v>1150</v>
      </c>
      <c r="K14" s="38">
        <v>2550</v>
      </c>
      <c r="L14" s="39">
        <v>88.9</v>
      </c>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row>
    <row r="15" spans="1:76" ht="12" customHeight="1" x14ac:dyDescent="0.15">
      <c r="A15" s="37">
        <v>22</v>
      </c>
      <c r="B15" s="37">
        <v>208</v>
      </c>
      <c r="C15" s="5" t="s">
        <v>30</v>
      </c>
      <c r="D15" s="3">
        <v>643</v>
      </c>
      <c r="E15" s="3">
        <v>30</v>
      </c>
      <c r="F15" s="3">
        <v>27</v>
      </c>
      <c r="G15" s="3">
        <v>613</v>
      </c>
      <c r="H15" s="3">
        <v>336</v>
      </c>
      <c r="I15" s="3">
        <v>277</v>
      </c>
      <c r="J15" s="3" t="s">
        <v>25</v>
      </c>
      <c r="K15" s="38">
        <v>467</v>
      </c>
      <c r="L15" s="39">
        <v>72.599999999999994</v>
      </c>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row>
    <row r="16" spans="1:76" ht="12" customHeight="1" x14ac:dyDescent="0.15">
      <c r="A16" s="37">
        <v>22</v>
      </c>
      <c r="B16" s="37">
        <v>209</v>
      </c>
      <c r="C16" s="5" t="s">
        <v>31</v>
      </c>
      <c r="D16" s="3">
        <v>3090</v>
      </c>
      <c r="E16" s="3">
        <v>794</v>
      </c>
      <c r="F16" s="3">
        <v>763</v>
      </c>
      <c r="G16" s="3">
        <v>2300</v>
      </c>
      <c r="H16" s="3">
        <v>109</v>
      </c>
      <c r="I16" s="3">
        <v>2190</v>
      </c>
      <c r="J16" s="3" t="s">
        <v>25</v>
      </c>
      <c r="K16" s="38">
        <v>3090</v>
      </c>
      <c r="L16" s="39">
        <v>100</v>
      </c>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row>
    <row r="17" spans="1:76" ht="12" customHeight="1" x14ac:dyDescent="0.15">
      <c r="A17" s="37">
        <v>22</v>
      </c>
      <c r="B17" s="37">
        <v>210</v>
      </c>
      <c r="C17" s="5" t="s">
        <v>32</v>
      </c>
      <c r="D17" s="3">
        <v>2670</v>
      </c>
      <c r="E17" s="3">
        <v>735</v>
      </c>
      <c r="F17" s="3">
        <v>700</v>
      </c>
      <c r="G17" s="3">
        <v>1930</v>
      </c>
      <c r="H17" s="3">
        <v>766</v>
      </c>
      <c r="I17" s="3">
        <v>1160</v>
      </c>
      <c r="J17" s="3">
        <v>2</v>
      </c>
      <c r="K17" s="38">
        <v>2330</v>
      </c>
      <c r="L17" s="39">
        <v>87.3</v>
      </c>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row>
    <row r="18" spans="1:76" ht="12" customHeight="1" x14ac:dyDescent="0.15">
      <c r="A18" s="37">
        <v>22</v>
      </c>
      <c r="B18" s="37">
        <v>211</v>
      </c>
      <c r="C18" s="5" t="s">
        <v>33</v>
      </c>
      <c r="D18" s="3">
        <v>4760</v>
      </c>
      <c r="E18" s="3">
        <v>2400</v>
      </c>
      <c r="F18" s="3">
        <v>2350</v>
      </c>
      <c r="G18" s="3">
        <v>2360</v>
      </c>
      <c r="H18" s="3">
        <v>1400</v>
      </c>
      <c r="I18" s="3">
        <v>951</v>
      </c>
      <c r="J18" s="3">
        <v>10</v>
      </c>
      <c r="K18" s="38">
        <v>4330</v>
      </c>
      <c r="L18" s="39">
        <v>91</v>
      </c>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row>
    <row r="19" spans="1:76" ht="12" customHeight="1" x14ac:dyDescent="0.15">
      <c r="A19" s="37">
        <v>22</v>
      </c>
      <c r="B19" s="37">
        <v>212</v>
      </c>
      <c r="C19" s="5" t="s">
        <v>34</v>
      </c>
      <c r="D19" s="3">
        <v>985</v>
      </c>
      <c r="E19" s="3">
        <v>750</v>
      </c>
      <c r="F19" s="3">
        <v>724</v>
      </c>
      <c r="G19" s="3">
        <v>235</v>
      </c>
      <c r="H19" s="3">
        <v>82</v>
      </c>
      <c r="I19" s="3">
        <v>153</v>
      </c>
      <c r="J19" s="3" t="s">
        <v>25</v>
      </c>
      <c r="K19" s="38">
        <v>822</v>
      </c>
      <c r="L19" s="39">
        <v>83.5</v>
      </c>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row>
    <row r="20" spans="1:76" ht="12" customHeight="1" x14ac:dyDescent="0.15">
      <c r="A20" s="37">
        <v>22</v>
      </c>
      <c r="B20" s="37">
        <v>213</v>
      </c>
      <c r="C20" s="5" t="s">
        <v>35</v>
      </c>
      <c r="D20" s="3">
        <v>5590</v>
      </c>
      <c r="E20" s="3">
        <v>2250</v>
      </c>
      <c r="F20" s="3">
        <v>2160</v>
      </c>
      <c r="G20" s="3">
        <v>3350</v>
      </c>
      <c r="H20" s="3">
        <v>696</v>
      </c>
      <c r="I20" s="3">
        <v>2640</v>
      </c>
      <c r="J20" s="3">
        <v>9</v>
      </c>
      <c r="K20" s="38">
        <v>5160</v>
      </c>
      <c r="L20" s="39">
        <v>92.3</v>
      </c>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row>
    <row r="21" spans="1:76" ht="12" customHeight="1" x14ac:dyDescent="0.15">
      <c r="A21" s="37">
        <v>22</v>
      </c>
      <c r="B21" s="37">
        <v>214</v>
      </c>
      <c r="C21" s="5" t="s">
        <v>36</v>
      </c>
      <c r="D21" s="3">
        <v>2610</v>
      </c>
      <c r="E21" s="3">
        <v>991</v>
      </c>
      <c r="F21" s="3">
        <v>956</v>
      </c>
      <c r="G21" s="3">
        <v>1620</v>
      </c>
      <c r="H21" s="3">
        <v>164</v>
      </c>
      <c r="I21" s="3">
        <v>1460</v>
      </c>
      <c r="J21" s="3" t="s">
        <v>25</v>
      </c>
      <c r="K21" s="38">
        <v>2420</v>
      </c>
      <c r="L21" s="39">
        <v>92.7</v>
      </c>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row>
    <row r="22" spans="1:76" ht="12" customHeight="1" x14ac:dyDescent="0.15">
      <c r="A22" s="37">
        <v>22</v>
      </c>
      <c r="B22" s="37">
        <v>215</v>
      </c>
      <c r="C22" s="5" t="s">
        <v>37</v>
      </c>
      <c r="D22" s="3">
        <v>2010</v>
      </c>
      <c r="E22" s="3">
        <v>1400</v>
      </c>
      <c r="F22" s="3">
        <v>1290</v>
      </c>
      <c r="G22" s="3">
        <v>610</v>
      </c>
      <c r="H22" s="3">
        <v>532</v>
      </c>
      <c r="I22" s="3">
        <v>70</v>
      </c>
      <c r="J22" s="3">
        <v>8</v>
      </c>
      <c r="K22" s="38">
        <v>1700</v>
      </c>
      <c r="L22" s="39">
        <v>84.6</v>
      </c>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row>
    <row r="23" spans="1:76" ht="12" customHeight="1" x14ac:dyDescent="0.15">
      <c r="A23" s="37">
        <v>22</v>
      </c>
      <c r="B23" s="37">
        <v>216</v>
      </c>
      <c r="C23" s="5" t="s">
        <v>38</v>
      </c>
      <c r="D23" s="3">
        <v>3660</v>
      </c>
      <c r="E23" s="3">
        <v>2510</v>
      </c>
      <c r="F23" s="3">
        <v>2440</v>
      </c>
      <c r="G23" s="3">
        <v>1150</v>
      </c>
      <c r="H23" s="3">
        <v>273</v>
      </c>
      <c r="I23" s="3">
        <v>869</v>
      </c>
      <c r="J23" s="3">
        <v>4</v>
      </c>
      <c r="K23" s="38">
        <v>3770</v>
      </c>
      <c r="L23" s="39">
        <v>103</v>
      </c>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row>
    <row r="24" spans="1:76" ht="12" customHeight="1" x14ac:dyDescent="0.15">
      <c r="A24" s="37">
        <v>22</v>
      </c>
      <c r="B24" s="37">
        <v>219</v>
      </c>
      <c r="C24" s="5" t="s">
        <v>41</v>
      </c>
      <c r="D24" s="3">
        <v>297</v>
      </c>
      <c r="E24" s="3">
        <v>119</v>
      </c>
      <c r="F24" s="3">
        <v>109</v>
      </c>
      <c r="G24" s="3">
        <v>178</v>
      </c>
      <c r="H24" s="3">
        <v>87</v>
      </c>
      <c r="I24" s="3">
        <v>91</v>
      </c>
      <c r="J24" s="3" t="s">
        <v>25</v>
      </c>
      <c r="K24" s="38">
        <v>251</v>
      </c>
      <c r="L24" s="39">
        <v>84.5</v>
      </c>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row>
    <row r="25" spans="1:76" ht="12" customHeight="1" x14ac:dyDescent="0.15">
      <c r="A25" s="37">
        <v>22</v>
      </c>
      <c r="B25" s="37">
        <v>220</v>
      </c>
      <c r="C25" s="5" t="s">
        <v>42</v>
      </c>
      <c r="D25" s="3">
        <v>925</v>
      </c>
      <c r="E25" s="3">
        <v>335</v>
      </c>
      <c r="F25" s="3">
        <v>314</v>
      </c>
      <c r="G25" s="3">
        <v>590</v>
      </c>
      <c r="H25" s="3">
        <v>534</v>
      </c>
      <c r="I25" s="3">
        <v>56</v>
      </c>
      <c r="J25" s="3">
        <v>0</v>
      </c>
      <c r="K25" s="38">
        <v>776</v>
      </c>
      <c r="L25" s="39">
        <v>83.9</v>
      </c>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row>
    <row r="26" spans="1:76" ht="12" customHeight="1" x14ac:dyDescent="0.15">
      <c r="A26" s="37">
        <v>22</v>
      </c>
      <c r="B26" s="37">
        <v>221</v>
      </c>
      <c r="C26" s="5" t="s">
        <v>43</v>
      </c>
      <c r="D26" s="3">
        <v>1200</v>
      </c>
      <c r="E26" s="3">
        <v>266</v>
      </c>
      <c r="F26" s="3">
        <v>257</v>
      </c>
      <c r="G26" s="3">
        <v>938</v>
      </c>
      <c r="H26" s="3">
        <v>608</v>
      </c>
      <c r="I26" s="3">
        <v>330</v>
      </c>
      <c r="J26" s="3" t="s">
        <v>25</v>
      </c>
      <c r="K26" s="38">
        <v>953</v>
      </c>
      <c r="L26" s="39">
        <v>79.400000000000006</v>
      </c>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row>
    <row r="27" spans="1:76" ht="12" customHeight="1" x14ac:dyDescent="0.15">
      <c r="A27" s="37">
        <v>22</v>
      </c>
      <c r="B27" s="37">
        <v>222</v>
      </c>
      <c r="C27" s="5" t="s">
        <v>44</v>
      </c>
      <c r="D27" s="3">
        <v>1360</v>
      </c>
      <c r="E27" s="3">
        <v>765</v>
      </c>
      <c r="F27" s="3">
        <v>693</v>
      </c>
      <c r="G27" s="3">
        <v>595</v>
      </c>
      <c r="H27" s="3">
        <v>361</v>
      </c>
      <c r="I27" s="3">
        <v>191</v>
      </c>
      <c r="J27" s="3">
        <v>43</v>
      </c>
      <c r="K27" s="38">
        <v>1120</v>
      </c>
      <c r="L27" s="39">
        <v>82.4</v>
      </c>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row>
    <row r="28" spans="1:76" ht="12" customHeight="1" x14ac:dyDescent="0.15">
      <c r="A28" s="37">
        <v>22</v>
      </c>
      <c r="B28" s="37">
        <v>223</v>
      </c>
      <c r="C28" s="5" t="s">
        <v>45</v>
      </c>
      <c r="D28" s="3">
        <v>1800</v>
      </c>
      <c r="E28" s="3">
        <v>476</v>
      </c>
      <c r="F28" s="3">
        <v>454</v>
      </c>
      <c r="G28" s="3">
        <v>1320</v>
      </c>
      <c r="H28" s="3">
        <v>601</v>
      </c>
      <c r="I28" s="3">
        <v>722</v>
      </c>
      <c r="J28" s="3" t="s">
        <v>25</v>
      </c>
      <c r="K28" s="38">
        <v>1440</v>
      </c>
      <c r="L28" s="39">
        <v>80</v>
      </c>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row>
    <row r="29" spans="1:76" ht="12" customHeight="1" x14ac:dyDescent="0.15">
      <c r="A29" s="37">
        <v>22</v>
      </c>
      <c r="B29" s="37">
        <v>224</v>
      </c>
      <c r="C29" s="5" t="s">
        <v>46</v>
      </c>
      <c r="D29" s="3">
        <v>3210</v>
      </c>
      <c r="E29" s="3">
        <v>1180</v>
      </c>
      <c r="F29" s="3">
        <v>1140</v>
      </c>
      <c r="G29" s="3">
        <v>2030</v>
      </c>
      <c r="H29" s="3">
        <v>214</v>
      </c>
      <c r="I29" s="3">
        <v>1820</v>
      </c>
      <c r="J29" s="3">
        <v>2</v>
      </c>
      <c r="K29" s="38">
        <v>2960</v>
      </c>
      <c r="L29" s="39">
        <v>92.2</v>
      </c>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row>
    <row r="30" spans="1:76" ht="12" customHeight="1" x14ac:dyDescent="0.15">
      <c r="A30" s="37">
        <v>22</v>
      </c>
      <c r="B30" s="37">
        <v>225</v>
      </c>
      <c r="C30" s="5" t="s">
        <v>95</v>
      </c>
      <c r="D30" s="3">
        <v>1160</v>
      </c>
      <c r="E30" s="3">
        <v>652</v>
      </c>
      <c r="F30" s="3">
        <v>627</v>
      </c>
      <c r="G30" s="3">
        <v>508</v>
      </c>
      <c r="H30" s="3">
        <v>384</v>
      </c>
      <c r="I30" s="3">
        <v>114</v>
      </c>
      <c r="J30" s="3">
        <v>10</v>
      </c>
      <c r="K30" s="38">
        <v>998</v>
      </c>
      <c r="L30" s="39">
        <v>86</v>
      </c>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row>
    <row r="31" spans="1:76" ht="12" customHeight="1" x14ac:dyDescent="0.15">
      <c r="A31" s="37">
        <v>22</v>
      </c>
      <c r="B31" s="37">
        <v>226</v>
      </c>
      <c r="C31" s="5" t="s">
        <v>96</v>
      </c>
      <c r="D31" s="3">
        <v>3790</v>
      </c>
      <c r="E31" s="3">
        <v>731</v>
      </c>
      <c r="F31" s="3">
        <v>704</v>
      </c>
      <c r="G31" s="3">
        <v>3060</v>
      </c>
      <c r="H31" s="3">
        <v>314</v>
      </c>
      <c r="I31" s="3">
        <v>2750</v>
      </c>
      <c r="J31" s="3" t="s">
        <v>25</v>
      </c>
      <c r="K31" s="38">
        <v>3770</v>
      </c>
      <c r="L31" s="39">
        <v>99.5</v>
      </c>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row>
    <row r="32" spans="1:76" ht="12" customHeight="1" x14ac:dyDescent="0.15">
      <c r="A32" s="37">
        <v>22</v>
      </c>
      <c r="B32" s="37">
        <v>301</v>
      </c>
      <c r="C32" s="5" t="s">
        <v>47</v>
      </c>
      <c r="D32" s="3">
        <v>342</v>
      </c>
      <c r="E32" s="3">
        <v>13</v>
      </c>
      <c r="F32" s="3">
        <v>12</v>
      </c>
      <c r="G32" s="3">
        <v>329</v>
      </c>
      <c r="H32" s="3">
        <v>36</v>
      </c>
      <c r="I32" s="3">
        <v>293</v>
      </c>
      <c r="J32" s="3" t="s">
        <v>25</v>
      </c>
      <c r="K32" s="38">
        <v>330</v>
      </c>
      <c r="L32" s="39">
        <v>96.5</v>
      </c>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row>
    <row r="33" spans="1:76" ht="12" customHeight="1" x14ac:dyDescent="0.15">
      <c r="A33" s="37">
        <v>22</v>
      </c>
      <c r="B33" s="37">
        <v>302</v>
      </c>
      <c r="C33" s="5" t="s">
        <v>48</v>
      </c>
      <c r="D33" s="3">
        <v>379</v>
      </c>
      <c r="E33" s="3">
        <v>84</v>
      </c>
      <c r="F33" s="3">
        <v>77</v>
      </c>
      <c r="G33" s="3">
        <v>295</v>
      </c>
      <c r="H33" s="3">
        <v>75</v>
      </c>
      <c r="I33" s="3">
        <v>220</v>
      </c>
      <c r="J33" s="3" t="s">
        <v>25</v>
      </c>
      <c r="K33" s="38">
        <v>335</v>
      </c>
      <c r="L33" s="39">
        <v>88.4</v>
      </c>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row>
    <row r="34" spans="1:76" ht="12" customHeight="1" x14ac:dyDescent="0.15">
      <c r="A34" s="37">
        <v>22</v>
      </c>
      <c r="B34" s="37">
        <v>304</v>
      </c>
      <c r="C34" s="5" t="s">
        <v>49</v>
      </c>
      <c r="D34" s="3">
        <v>439</v>
      </c>
      <c r="E34" s="3">
        <v>181</v>
      </c>
      <c r="F34" s="3">
        <v>166</v>
      </c>
      <c r="G34" s="3">
        <v>258</v>
      </c>
      <c r="H34" s="3">
        <v>95</v>
      </c>
      <c r="I34" s="3">
        <v>163</v>
      </c>
      <c r="J34" s="3" t="s">
        <v>25</v>
      </c>
      <c r="K34" s="38">
        <v>344</v>
      </c>
      <c r="L34" s="39">
        <v>78.400000000000006</v>
      </c>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row>
    <row r="35" spans="1:76" ht="12" customHeight="1" x14ac:dyDescent="0.15">
      <c r="A35" s="37">
        <v>22</v>
      </c>
      <c r="B35" s="37">
        <v>305</v>
      </c>
      <c r="C35" s="5" t="s">
        <v>50</v>
      </c>
      <c r="D35" s="3">
        <v>344</v>
      </c>
      <c r="E35" s="3">
        <v>140</v>
      </c>
      <c r="F35" s="3">
        <v>127</v>
      </c>
      <c r="G35" s="3">
        <v>204</v>
      </c>
      <c r="H35" s="3">
        <v>89</v>
      </c>
      <c r="I35" s="3">
        <v>115</v>
      </c>
      <c r="J35" s="3" t="s">
        <v>25</v>
      </c>
      <c r="K35" s="38">
        <v>261</v>
      </c>
      <c r="L35" s="39">
        <v>75.900000000000006</v>
      </c>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row>
    <row r="36" spans="1:76" ht="12" customHeight="1" x14ac:dyDescent="0.15">
      <c r="A36" s="37">
        <v>22</v>
      </c>
      <c r="B36" s="37">
        <v>306</v>
      </c>
      <c r="C36" s="5" t="s">
        <v>51</v>
      </c>
      <c r="D36" s="3">
        <v>177</v>
      </c>
      <c r="E36" s="3">
        <v>62</v>
      </c>
      <c r="F36" s="3">
        <v>57</v>
      </c>
      <c r="G36" s="3">
        <v>115</v>
      </c>
      <c r="H36" s="3">
        <v>59</v>
      </c>
      <c r="I36" s="3">
        <v>22</v>
      </c>
      <c r="J36" s="3">
        <v>34</v>
      </c>
      <c r="K36" s="38">
        <v>148</v>
      </c>
      <c r="L36" s="39">
        <v>83.6</v>
      </c>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row>
    <row r="37" spans="1:76" ht="12" customHeight="1" x14ac:dyDescent="0.15">
      <c r="A37" s="37">
        <v>22</v>
      </c>
      <c r="B37" s="37">
        <v>325</v>
      </c>
      <c r="C37" s="5" t="s">
        <v>55</v>
      </c>
      <c r="D37" s="3">
        <v>723</v>
      </c>
      <c r="E37" s="3">
        <v>243</v>
      </c>
      <c r="F37" s="3">
        <v>231</v>
      </c>
      <c r="G37" s="3">
        <v>480</v>
      </c>
      <c r="H37" s="3">
        <v>425</v>
      </c>
      <c r="I37" s="3">
        <v>39</v>
      </c>
      <c r="J37" s="3">
        <v>16</v>
      </c>
      <c r="K37" s="38">
        <v>777</v>
      </c>
      <c r="L37" s="39">
        <v>107.5</v>
      </c>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row>
    <row r="38" spans="1:76" ht="12" customHeight="1" x14ac:dyDescent="0.15">
      <c r="A38" s="37">
        <v>22</v>
      </c>
      <c r="B38" s="37">
        <v>341</v>
      </c>
      <c r="C38" s="5" t="s">
        <v>58</v>
      </c>
      <c r="D38" s="3">
        <v>125</v>
      </c>
      <c r="E38" s="3">
        <v>87</v>
      </c>
      <c r="F38" s="3">
        <v>84</v>
      </c>
      <c r="G38" s="3">
        <v>38</v>
      </c>
      <c r="H38" s="3">
        <v>37</v>
      </c>
      <c r="I38" s="3">
        <v>1</v>
      </c>
      <c r="J38" s="3" t="s">
        <v>25</v>
      </c>
      <c r="K38" s="38">
        <v>128</v>
      </c>
      <c r="L38" s="39">
        <v>102.4</v>
      </c>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row>
    <row r="39" spans="1:76" ht="12" customHeight="1" x14ac:dyDescent="0.15">
      <c r="A39" s="37">
        <v>22</v>
      </c>
      <c r="B39" s="37">
        <v>342</v>
      </c>
      <c r="C39" s="5" t="s">
        <v>59</v>
      </c>
      <c r="D39" s="3">
        <v>286</v>
      </c>
      <c r="E39" s="3">
        <v>69</v>
      </c>
      <c r="F39" s="3">
        <v>61</v>
      </c>
      <c r="G39" s="3">
        <v>217</v>
      </c>
      <c r="H39" s="3">
        <v>183</v>
      </c>
      <c r="I39" s="3">
        <v>32</v>
      </c>
      <c r="J39" s="3">
        <v>2</v>
      </c>
      <c r="K39" s="38">
        <v>319</v>
      </c>
      <c r="L39" s="39">
        <v>111.5</v>
      </c>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row>
    <row r="40" spans="1:76" s="13" customFormat="1" ht="12" customHeight="1" x14ac:dyDescent="0.15">
      <c r="A40" s="37">
        <v>22</v>
      </c>
      <c r="B40" s="37">
        <v>344</v>
      </c>
      <c r="C40" s="5" t="s">
        <v>60</v>
      </c>
      <c r="D40" s="3">
        <v>608</v>
      </c>
      <c r="E40" s="3">
        <v>468</v>
      </c>
      <c r="F40" s="3">
        <v>437</v>
      </c>
      <c r="G40" s="3">
        <v>140</v>
      </c>
      <c r="H40" s="3">
        <v>113</v>
      </c>
      <c r="I40" s="3">
        <v>26</v>
      </c>
      <c r="J40" s="3">
        <v>1</v>
      </c>
      <c r="K40" s="38">
        <v>579</v>
      </c>
      <c r="L40" s="39">
        <v>95.2</v>
      </c>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row>
    <row r="41" spans="1:76" ht="12" customHeight="1" x14ac:dyDescent="0.15">
      <c r="A41" s="37">
        <v>22</v>
      </c>
      <c r="B41" s="37">
        <v>361</v>
      </c>
      <c r="C41" s="5" t="s">
        <v>61</v>
      </c>
      <c r="D41" s="3">
        <v>574</v>
      </c>
      <c r="E41" s="3">
        <v>300</v>
      </c>
      <c r="F41" s="3">
        <v>278</v>
      </c>
      <c r="G41" s="3">
        <v>274</v>
      </c>
      <c r="H41" s="3">
        <v>189</v>
      </c>
      <c r="I41" s="3">
        <v>82</v>
      </c>
      <c r="J41" s="3">
        <v>3</v>
      </c>
      <c r="K41" s="38">
        <v>369</v>
      </c>
      <c r="L41" s="39">
        <v>64.3</v>
      </c>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row>
    <row r="42" spans="1:76" ht="12" customHeight="1" x14ac:dyDescent="0.15">
      <c r="A42" s="37">
        <v>22</v>
      </c>
      <c r="B42" s="37">
        <v>381</v>
      </c>
      <c r="C42" s="5" t="s">
        <v>62</v>
      </c>
      <c r="D42" s="3">
        <v>189</v>
      </c>
      <c r="E42" s="3">
        <v>60</v>
      </c>
      <c r="F42" s="3">
        <v>57</v>
      </c>
      <c r="G42" s="3">
        <v>129</v>
      </c>
      <c r="H42" s="3">
        <v>14</v>
      </c>
      <c r="I42" s="3">
        <v>115</v>
      </c>
      <c r="J42" s="3" t="s">
        <v>25</v>
      </c>
      <c r="K42" s="38">
        <v>179</v>
      </c>
      <c r="L42" s="39">
        <v>94.7</v>
      </c>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row>
    <row r="43" spans="1:76" ht="12" customHeight="1" x14ac:dyDescent="0.15">
      <c r="A43" s="37">
        <v>22</v>
      </c>
      <c r="B43" s="37">
        <v>383</v>
      </c>
      <c r="C43" s="5" t="s">
        <v>64</v>
      </c>
      <c r="D43" s="3">
        <v>231</v>
      </c>
      <c r="E43" s="3">
        <v>2</v>
      </c>
      <c r="F43" s="3">
        <v>2</v>
      </c>
      <c r="G43" s="3">
        <v>229</v>
      </c>
      <c r="H43" s="3">
        <v>15</v>
      </c>
      <c r="I43" s="3">
        <v>214</v>
      </c>
      <c r="J43" s="3" t="s">
        <v>25</v>
      </c>
      <c r="K43" s="38">
        <v>204</v>
      </c>
      <c r="L43" s="39">
        <v>88.3</v>
      </c>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row>
    <row r="44" spans="1:76" ht="12" customHeight="1" x14ac:dyDescent="0.15">
      <c r="A44" s="37">
        <v>22</v>
      </c>
      <c r="B44" s="37">
        <v>401</v>
      </c>
      <c r="C44" s="5" t="s">
        <v>65</v>
      </c>
      <c r="D44" s="3">
        <v>814</v>
      </c>
      <c r="E44" s="3">
        <v>108</v>
      </c>
      <c r="F44" s="3">
        <v>102</v>
      </c>
      <c r="G44" s="3">
        <v>706</v>
      </c>
      <c r="H44" s="3">
        <v>61</v>
      </c>
      <c r="I44" s="3">
        <v>645</v>
      </c>
      <c r="J44" s="3" t="s">
        <v>25</v>
      </c>
      <c r="K44" s="38">
        <v>761</v>
      </c>
      <c r="L44" s="39">
        <v>93.5</v>
      </c>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row>
    <row r="45" spans="1:76" ht="12" customHeight="1" x14ac:dyDescent="0.15">
      <c r="A45" s="37">
        <v>22</v>
      </c>
      <c r="B45" s="37">
        <v>402</v>
      </c>
      <c r="C45" s="5" t="s">
        <v>66</v>
      </c>
      <c r="D45" s="3">
        <v>734</v>
      </c>
      <c r="E45" s="3">
        <v>654</v>
      </c>
      <c r="F45" s="3">
        <v>632</v>
      </c>
      <c r="G45" s="3">
        <v>80</v>
      </c>
      <c r="H45" s="3">
        <v>40</v>
      </c>
      <c r="I45" s="3">
        <v>40</v>
      </c>
      <c r="J45" s="3" t="s">
        <v>25</v>
      </c>
      <c r="K45" s="38">
        <v>780</v>
      </c>
      <c r="L45" s="39">
        <v>106.3</v>
      </c>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row>
    <row r="46" spans="1:76" ht="12" customHeight="1" x14ac:dyDescent="0.15">
      <c r="A46" s="37">
        <v>22</v>
      </c>
      <c r="B46" s="37">
        <v>424</v>
      </c>
      <c r="C46" s="5" t="s">
        <v>69</v>
      </c>
      <c r="D46" s="3">
        <v>449</v>
      </c>
      <c r="E46" s="3">
        <v>326</v>
      </c>
      <c r="F46" s="3">
        <v>314</v>
      </c>
      <c r="G46" s="3">
        <v>123</v>
      </c>
      <c r="H46" s="3">
        <v>64</v>
      </c>
      <c r="I46" s="41">
        <v>59</v>
      </c>
      <c r="J46" s="3" t="s">
        <v>25</v>
      </c>
      <c r="K46" s="38">
        <v>525</v>
      </c>
      <c r="L46" s="39">
        <v>116.9</v>
      </c>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row>
    <row r="47" spans="1:76" ht="12" customHeight="1" x14ac:dyDescent="0.15">
      <c r="A47" s="37">
        <v>22</v>
      </c>
      <c r="B47" s="37">
        <v>426</v>
      </c>
      <c r="C47" s="5" t="s">
        <v>71</v>
      </c>
      <c r="D47" s="3">
        <v>449</v>
      </c>
      <c r="E47" s="3">
        <v>24</v>
      </c>
      <c r="F47" s="3">
        <v>22</v>
      </c>
      <c r="G47" s="3">
        <v>425</v>
      </c>
      <c r="H47" s="3">
        <v>13</v>
      </c>
      <c r="I47" s="3">
        <v>412</v>
      </c>
      <c r="J47" s="3" t="s">
        <v>25</v>
      </c>
      <c r="K47" s="38">
        <v>435</v>
      </c>
      <c r="L47" s="39">
        <v>96.9</v>
      </c>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row>
    <row r="48" spans="1:76" ht="12" customHeight="1" x14ac:dyDescent="0.15">
      <c r="A48" s="37">
        <v>22</v>
      </c>
      <c r="B48" s="37">
        <v>429</v>
      </c>
      <c r="C48" s="5" t="s">
        <v>97</v>
      </c>
      <c r="D48" s="3">
        <v>720</v>
      </c>
      <c r="E48" s="3">
        <v>14</v>
      </c>
      <c r="F48" s="3">
        <v>13</v>
      </c>
      <c r="G48" s="3">
        <v>706</v>
      </c>
      <c r="H48" s="3">
        <v>73</v>
      </c>
      <c r="I48" s="3">
        <v>633</v>
      </c>
      <c r="J48" s="3" t="s">
        <v>25</v>
      </c>
      <c r="K48" s="38">
        <v>680</v>
      </c>
      <c r="L48" s="39">
        <v>94.4</v>
      </c>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row>
    <row r="49" spans="1:76" ht="12" customHeight="1" x14ac:dyDescent="0.15">
      <c r="A49" s="37">
        <v>22</v>
      </c>
      <c r="B49" s="37">
        <v>461</v>
      </c>
      <c r="C49" s="5" t="s">
        <v>76</v>
      </c>
      <c r="D49" s="3">
        <v>1200</v>
      </c>
      <c r="E49" s="3">
        <v>613</v>
      </c>
      <c r="F49" s="3">
        <v>590</v>
      </c>
      <c r="G49" s="3">
        <v>591</v>
      </c>
      <c r="H49" s="3">
        <v>35</v>
      </c>
      <c r="I49" s="3">
        <v>556</v>
      </c>
      <c r="J49" s="3" t="s">
        <v>25</v>
      </c>
      <c r="K49" s="38">
        <v>1330</v>
      </c>
      <c r="L49" s="39">
        <v>110.8</v>
      </c>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row>
    <row r="50" spans="1:76" ht="12" customHeight="1" x14ac:dyDescent="0.15">
      <c r="A50" s="37">
        <v>22</v>
      </c>
      <c r="B50" s="37">
        <v>503</v>
      </c>
      <c r="C50" s="5" t="s">
        <v>87</v>
      </c>
      <c r="D50" s="3">
        <v>150</v>
      </c>
      <c r="E50" s="3">
        <v>39</v>
      </c>
      <c r="F50" s="3">
        <v>37</v>
      </c>
      <c r="G50" s="3">
        <v>111</v>
      </c>
      <c r="H50" s="3">
        <v>98</v>
      </c>
      <c r="I50" s="3">
        <v>13</v>
      </c>
      <c r="J50" s="3" t="s">
        <v>25</v>
      </c>
      <c r="K50" s="38">
        <v>106</v>
      </c>
      <c r="L50" s="39">
        <v>70.7</v>
      </c>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row>
    <row r="51" spans="1:76" ht="12" customHeight="1" x14ac:dyDescent="0.15">
      <c r="D51" s="3"/>
      <c r="E51" s="3"/>
      <c r="F51" s="3"/>
      <c r="G51" s="3"/>
      <c r="H51" s="3"/>
      <c r="I51" s="3"/>
      <c r="J51" s="3"/>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row>
    <row r="52" spans="1:76" ht="12" customHeight="1" x14ac:dyDescent="0.15">
      <c r="A52" s="5" t="s">
        <v>92</v>
      </c>
      <c r="D52" s="3"/>
      <c r="E52" s="3"/>
      <c r="F52" s="3"/>
      <c r="G52" s="3"/>
      <c r="H52" s="3"/>
      <c r="I52" s="3"/>
      <c r="J52" s="3"/>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row>
    <row r="53" spans="1:76" ht="12" customHeight="1" x14ac:dyDescent="0.15">
      <c r="A53" s="5" t="s">
        <v>93</v>
      </c>
      <c r="D53" s="3"/>
      <c r="E53" s="3"/>
      <c r="F53" s="3"/>
      <c r="G53" s="3"/>
      <c r="H53" s="3"/>
      <c r="I53" s="3"/>
      <c r="J53" s="3"/>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row>
    <row r="54" spans="1:76" ht="12" customHeight="1" x14ac:dyDescent="0.15">
      <c r="D54" s="3"/>
      <c r="E54" s="3"/>
      <c r="F54" s="3"/>
      <c r="G54" s="3"/>
      <c r="H54" s="3"/>
      <c r="I54" s="3"/>
      <c r="J54" s="3"/>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row>
    <row r="55" spans="1:76" ht="12" customHeight="1" x14ac:dyDescent="0.15">
      <c r="D55" s="3"/>
      <c r="E55" s="3"/>
      <c r="F55" s="3"/>
      <c r="G55" s="3"/>
      <c r="H55" s="3"/>
      <c r="I55" s="3"/>
      <c r="J55" s="3"/>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row>
    <row r="56" spans="1:76" ht="12" customHeight="1" x14ac:dyDescent="0.15">
      <c r="D56" s="3"/>
      <c r="E56" s="3"/>
      <c r="F56" s="3"/>
      <c r="G56" s="3"/>
      <c r="H56" s="3"/>
      <c r="I56" s="3"/>
      <c r="J56" s="3"/>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row>
    <row r="57" spans="1:76" ht="12" customHeight="1" x14ac:dyDescent="0.15">
      <c r="D57" s="3"/>
      <c r="E57" s="3"/>
      <c r="F57" s="3"/>
      <c r="G57" s="3"/>
      <c r="H57" s="3"/>
      <c r="I57" s="3"/>
      <c r="J57" s="3"/>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row>
    <row r="58" spans="1:76" ht="12" customHeight="1" x14ac:dyDescent="0.15">
      <c r="D58" s="3"/>
      <c r="E58" s="3"/>
      <c r="F58" s="3"/>
      <c r="G58" s="3"/>
      <c r="H58" s="3"/>
      <c r="I58" s="3"/>
      <c r="J58" s="3"/>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row>
    <row r="59" spans="1:76" ht="12" customHeight="1" x14ac:dyDescent="0.15">
      <c r="D59" s="3"/>
      <c r="E59" s="3"/>
      <c r="F59" s="3"/>
      <c r="G59" s="3"/>
      <c r="H59" s="3"/>
      <c r="I59" s="3"/>
      <c r="J59" s="3"/>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row>
    <row r="60" spans="1:76" ht="12" customHeight="1" x14ac:dyDescent="0.15">
      <c r="D60" s="3"/>
      <c r="E60" s="3"/>
      <c r="F60" s="3"/>
      <c r="G60" s="3"/>
      <c r="H60" s="3"/>
      <c r="I60" s="3"/>
      <c r="J60" s="3"/>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row>
    <row r="61" spans="1:76" ht="12" customHeight="1" x14ac:dyDescent="0.15">
      <c r="D61" s="3"/>
      <c r="E61" s="3"/>
      <c r="F61" s="3"/>
      <c r="G61" s="3"/>
      <c r="H61" s="3"/>
      <c r="I61" s="3"/>
      <c r="J61" s="3"/>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row>
    <row r="62" spans="1:76" ht="12" customHeight="1" x14ac:dyDescent="0.15">
      <c r="D62" s="3"/>
      <c r="E62" s="3"/>
      <c r="F62" s="3"/>
      <c r="G62" s="3"/>
      <c r="H62" s="3"/>
      <c r="I62" s="3"/>
      <c r="J62" s="3"/>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row>
    <row r="63" spans="1:76" ht="12" customHeight="1" x14ac:dyDescent="0.15">
      <c r="D63" s="3"/>
      <c r="E63" s="3"/>
      <c r="F63" s="3"/>
      <c r="G63" s="3"/>
      <c r="H63" s="3"/>
      <c r="I63" s="3"/>
      <c r="J63" s="3"/>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row>
    <row r="64" spans="1:76" ht="12" customHeight="1" x14ac:dyDescent="0.15">
      <c r="D64" s="3"/>
      <c r="E64" s="3"/>
      <c r="F64" s="3"/>
      <c r="G64" s="3"/>
      <c r="H64" s="3"/>
      <c r="I64" s="3"/>
      <c r="J64" s="3"/>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row>
    <row r="65" spans="4:76" ht="12" customHeight="1" x14ac:dyDescent="0.15">
      <c r="D65" s="3"/>
      <c r="E65" s="3"/>
      <c r="F65" s="3"/>
      <c r="G65" s="3"/>
      <c r="H65" s="3"/>
      <c r="I65" s="3"/>
      <c r="J65" s="3"/>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row>
    <row r="66" spans="4:76" ht="12" customHeight="1" x14ac:dyDescent="0.15">
      <c r="D66" s="3"/>
      <c r="E66" s="3"/>
      <c r="F66" s="3"/>
      <c r="G66" s="3"/>
      <c r="H66" s="3"/>
      <c r="I66" s="3"/>
      <c r="J66" s="3"/>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row>
    <row r="67" spans="4:76" ht="12" customHeight="1" x14ac:dyDescent="0.15">
      <c r="D67" s="3"/>
      <c r="E67" s="3"/>
      <c r="F67" s="3"/>
      <c r="G67" s="3"/>
      <c r="H67" s="3"/>
      <c r="I67" s="3"/>
      <c r="J67" s="3"/>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row>
    <row r="68" spans="4:76" ht="12" customHeight="1" x14ac:dyDescent="0.15">
      <c r="D68" s="3"/>
      <c r="E68" s="3"/>
      <c r="F68" s="3"/>
      <c r="G68" s="3"/>
      <c r="H68" s="3"/>
      <c r="I68" s="3"/>
      <c r="J68" s="3"/>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row>
    <row r="69" spans="4:76" ht="12" customHeight="1" x14ac:dyDescent="0.15">
      <c r="D69" s="3"/>
      <c r="E69" s="3"/>
      <c r="F69" s="3"/>
      <c r="G69" s="3"/>
      <c r="H69" s="3"/>
      <c r="I69" s="3"/>
      <c r="J69" s="3"/>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row>
    <row r="70" spans="4:76" ht="12" customHeight="1" x14ac:dyDescent="0.15">
      <c r="D70" s="3"/>
      <c r="E70" s="3"/>
      <c r="F70" s="3"/>
      <c r="G70" s="3"/>
      <c r="H70" s="3"/>
      <c r="I70" s="3"/>
      <c r="J70" s="3"/>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row>
    <row r="71" spans="4:76" ht="12" customHeight="1" x14ac:dyDescent="0.15">
      <c r="D71" s="3"/>
      <c r="E71" s="3"/>
      <c r="F71" s="3"/>
      <c r="G71" s="3"/>
      <c r="H71" s="3"/>
      <c r="I71" s="3"/>
      <c r="J71" s="3"/>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row>
    <row r="72" spans="4:76" ht="12" customHeight="1" x14ac:dyDescent="0.15">
      <c r="D72" s="3"/>
      <c r="E72" s="3"/>
      <c r="F72" s="3"/>
      <c r="G72" s="3"/>
      <c r="H72" s="3"/>
      <c r="I72" s="3"/>
      <c r="J72" s="3"/>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row>
    <row r="73" spans="4:76" ht="12" customHeight="1" x14ac:dyDescent="0.15">
      <c r="D73" s="3"/>
      <c r="E73" s="3"/>
      <c r="F73" s="3"/>
      <c r="G73" s="3"/>
      <c r="H73" s="3"/>
      <c r="I73" s="3"/>
      <c r="J73" s="3"/>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row>
    <row r="74" spans="4:76" ht="12" customHeight="1" x14ac:dyDescent="0.15">
      <c r="D74" s="3"/>
      <c r="E74" s="3"/>
      <c r="F74" s="3"/>
      <c r="G74" s="3"/>
      <c r="H74" s="3"/>
      <c r="I74" s="3"/>
      <c r="J74" s="3"/>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row>
    <row r="75" spans="4:76" ht="12" customHeight="1" x14ac:dyDescent="0.15">
      <c r="D75" s="3"/>
      <c r="E75" s="3"/>
      <c r="F75" s="3"/>
      <c r="G75" s="3"/>
      <c r="H75" s="3"/>
      <c r="I75" s="3"/>
      <c r="J75" s="3"/>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row>
    <row r="76" spans="4:76" ht="12" customHeight="1" x14ac:dyDescent="0.15">
      <c r="D76" s="3"/>
      <c r="E76" s="3"/>
      <c r="F76" s="3"/>
      <c r="G76" s="3"/>
      <c r="H76" s="3"/>
      <c r="I76" s="3"/>
      <c r="J76" s="3"/>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row>
    <row r="77" spans="4:76" ht="12" customHeight="1" x14ac:dyDescent="0.15">
      <c r="D77" s="3"/>
      <c r="E77" s="3"/>
      <c r="F77" s="3"/>
      <c r="G77" s="3"/>
      <c r="H77" s="3"/>
      <c r="I77" s="3"/>
      <c r="J77" s="3"/>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row>
    <row r="78" spans="4:76" ht="12" customHeight="1" x14ac:dyDescent="0.15">
      <c r="D78" s="3"/>
      <c r="E78" s="3"/>
      <c r="F78" s="3"/>
      <c r="G78" s="3"/>
      <c r="H78" s="3"/>
      <c r="I78" s="3"/>
      <c r="J78" s="3"/>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row>
    <row r="79" spans="4:76" ht="12" customHeight="1" x14ac:dyDescent="0.15">
      <c r="D79" s="3"/>
      <c r="E79" s="3"/>
      <c r="F79" s="3"/>
      <c r="G79" s="3"/>
      <c r="H79" s="3"/>
      <c r="I79" s="3"/>
      <c r="J79" s="3"/>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row>
    <row r="80" spans="4:76" ht="12" customHeight="1" x14ac:dyDescent="0.15">
      <c r="D80" s="3"/>
      <c r="E80" s="3"/>
      <c r="F80" s="3"/>
      <c r="G80" s="3"/>
      <c r="H80" s="3"/>
      <c r="I80" s="3"/>
      <c r="J80" s="3"/>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row>
    <row r="81" spans="4:76" ht="12" customHeight="1" x14ac:dyDescent="0.15">
      <c r="D81" s="3"/>
      <c r="E81" s="3"/>
      <c r="F81" s="3"/>
      <c r="G81" s="3"/>
      <c r="H81" s="3"/>
      <c r="I81" s="3"/>
      <c r="J81" s="3"/>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row>
    <row r="82" spans="4:76" ht="12" customHeight="1" x14ac:dyDescent="0.15">
      <c r="D82" s="3"/>
      <c r="E82" s="3"/>
      <c r="F82" s="3"/>
      <c r="G82" s="3"/>
      <c r="H82" s="3"/>
      <c r="I82" s="3"/>
      <c r="J82" s="3"/>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row>
    <row r="83" spans="4:76" ht="12" customHeight="1" x14ac:dyDescent="0.15">
      <c r="D83" s="3"/>
      <c r="E83" s="3"/>
      <c r="F83" s="3"/>
      <c r="G83" s="3"/>
      <c r="H83" s="3"/>
      <c r="I83" s="3"/>
      <c r="J83" s="3"/>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row>
    <row r="84" spans="4:76" ht="12" customHeight="1" x14ac:dyDescent="0.15">
      <c r="D84" s="3"/>
      <c r="E84" s="3"/>
      <c r="F84" s="3"/>
      <c r="G84" s="3"/>
      <c r="H84" s="3"/>
      <c r="I84" s="3"/>
      <c r="J84" s="3"/>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row>
    <row r="85" spans="4:76" ht="12" customHeight="1" x14ac:dyDescent="0.15">
      <c r="D85" s="3"/>
      <c r="E85" s="3"/>
      <c r="F85" s="3"/>
      <c r="G85" s="3"/>
      <c r="H85" s="3"/>
      <c r="I85" s="3"/>
      <c r="J85" s="3"/>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row>
    <row r="86" spans="4:76" ht="12" customHeight="1" x14ac:dyDescent="0.15">
      <c r="D86" s="3"/>
      <c r="E86" s="3"/>
      <c r="F86" s="3"/>
      <c r="G86" s="3"/>
      <c r="H86" s="3"/>
      <c r="I86" s="3"/>
      <c r="J86" s="3"/>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row>
    <row r="87" spans="4:76" ht="12" customHeight="1" x14ac:dyDescent="0.15">
      <c r="D87" s="3"/>
      <c r="E87" s="3"/>
      <c r="F87" s="3"/>
      <c r="G87" s="3"/>
      <c r="H87" s="3"/>
      <c r="I87" s="3"/>
      <c r="J87" s="3"/>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row>
    <row r="88" spans="4:76" ht="12" customHeight="1" x14ac:dyDescent="0.15">
      <c r="D88" s="3"/>
      <c r="E88" s="3"/>
      <c r="F88" s="3"/>
      <c r="G88" s="3"/>
      <c r="H88" s="3"/>
      <c r="I88" s="3"/>
      <c r="J88" s="3"/>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row>
    <row r="89" spans="4:76" ht="12" customHeight="1" x14ac:dyDescent="0.15">
      <c r="D89" s="3"/>
      <c r="E89" s="3"/>
      <c r="F89" s="3"/>
      <c r="G89" s="3"/>
      <c r="H89" s="3"/>
      <c r="I89" s="3"/>
      <c r="J89" s="3"/>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row>
    <row r="90" spans="4:76" ht="12" customHeight="1" x14ac:dyDescent="0.15">
      <c r="D90" s="3"/>
      <c r="E90" s="3"/>
      <c r="F90" s="3"/>
      <c r="G90" s="3"/>
      <c r="H90" s="3"/>
      <c r="I90" s="3"/>
      <c r="J90" s="3"/>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row>
    <row r="91" spans="4:76" ht="12" customHeight="1" x14ac:dyDescent="0.15">
      <c r="D91" s="3"/>
      <c r="E91" s="3"/>
      <c r="F91" s="3"/>
      <c r="G91" s="3"/>
      <c r="H91" s="3"/>
      <c r="I91" s="3"/>
      <c r="J91" s="3"/>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row>
    <row r="92" spans="4:76" ht="12" customHeight="1" x14ac:dyDescent="0.15">
      <c r="D92" s="3"/>
      <c r="E92" s="3"/>
      <c r="F92" s="3"/>
      <c r="G92" s="3"/>
      <c r="H92" s="3"/>
      <c r="I92" s="3"/>
      <c r="J92" s="3"/>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row>
    <row r="93" spans="4:76" ht="12" customHeight="1" x14ac:dyDescent="0.15">
      <c r="D93" s="3"/>
      <c r="E93" s="3"/>
      <c r="F93" s="3"/>
      <c r="G93" s="3"/>
      <c r="H93" s="3"/>
      <c r="I93" s="3"/>
      <c r="J93" s="3"/>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row>
    <row r="94" spans="4:76" ht="12" customHeight="1" x14ac:dyDescent="0.15">
      <c r="D94" s="3"/>
      <c r="E94" s="3"/>
      <c r="F94" s="3"/>
      <c r="G94" s="3"/>
      <c r="H94" s="3"/>
      <c r="I94" s="3"/>
      <c r="J94" s="3"/>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row>
    <row r="95" spans="4:76" ht="12" customHeight="1" x14ac:dyDescent="0.15">
      <c r="D95" s="3"/>
      <c r="E95" s="3"/>
      <c r="F95" s="3"/>
      <c r="G95" s="3"/>
      <c r="H95" s="3"/>
      <c r="I95" s="3"/>
      <c r="J95" s="3"/>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row>
    <row r="96" spans="4:76" ht="12" customHeight="1" x14ac:dyDescent="0.15">
      <c r="D96" s="3"/>
      <c r="E96" s="3"/>
      <c r="F96" s="3"/>
      <c r="G96" s="3"/>
      <c r="H96" s="3"/>
      <c r="I96" s="3"/>
      <c r="J96" s="3"/>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row>
    <row r="97" spans="4:76" ht="12" customHeight="1" x14ac:dyDescent="0.15">
      <c r="D97" s="3"/>
      <c r="E97" s="3"/>
      <c r="F97" s="3"/>
      <c r="G97" s="3"/>
      <c r="H97" s="3"/>
      <c r="I97" s="3"/>
      <c r="J97" s="3"/>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row>
    <row r="98" spans="4:76" ht="12" customHeight="1" x14ac:dyDescent="0.15">
      <c r="D98" s="3"/>
      <c r="E98" s="3"/>
      <c r="F98" s="3"/>
      <c r="G98" s="3"/>
      <c r="H98" s="3"/>
      <c r="I98" s="3"/>
      <c r="J98" s="3"/>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row>
    <row r="99" spans="4:76" ht="12" customHeight="1" x14ac:dyDescent="0.15">
      <c r="D99" s="3"/>
      <c r="E99" s="3"/>
      <c r="F99" s="3"/>
      <c r="G99" s="3"/>
      <c r="H99" s="3"/>
      <c r="I99" s="3"/>
      <c r="J99" s="3"/>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row>
    <row r="100" spans="4:76" ht="12" customHeight="1" x14ac:dyDescent="0.15">
      <c r="D100" s="3"/>
      <c r="E100" s="3"/>
      <c r="F100" s="3"/>
      <c r="G100" s="3"/>
      <c r="H100" s="3"/>
      <c r="I100" s="3"/>
      <c r="J100" s="3"/>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row>
    <row r="101" spans="4:76" ht="12" customHeight="1" x14ac:dyDescent="0.15">
      <c r="D101" s="3"/>
      <c r="E101" s="3"/>
      <c r="F101" s="3"/>
      <c r="G101" s="3"/>
      <c r="H101" s="3"/>
      <c r="I101" s="3"/>
      <c r="J101" s="3"/>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row>
    <row r="102" spans="4:76" ht="12" customHeight="1" x14ac:dyDescent="0.15">
      <c r="D102" s="3"/>
      <c r="E102" s="3"/>
      <c r="F102" s="3"/>
      <c r="G102" s="3"/>
      <c r="H102" s="3"/>
      <c r="I102" s="3"/>
      <c r="J102" s="3"/>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row>
    <row r="103" spans="4:76" ht="12" customHeight="1" x14ac:dyDescent="0.15">
      <c r="D103" s="3"/>
      <c r="E103" s="3"/>
      <c r="F103" s="3"/>
      <c r="G103" s="3"/>
      <c r="H103" s="3"/>
      <c r="I103" s="3"/>
      <c r="J103" s="3"/>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row>
    <row r="104" spans="4:76" ht="12" customHeight="1" x14ac:dyDescent="0.15">
      <c r="D104" s="3"/>
      <c r="E104" s="3"/>
      <c r="F104" s="3"/>
      <c r="G104" s="3"/>
      <c r="H104" s="3"/>
      <c r="I104" s="3"/>
      <c r="J104" s="3"/>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row>
    <row r="105" spans="4:76" ht="12" customHeight="1" x14ac:dyDescent="0.15">
      <c r="D105" s="3"/>
      <c r="E105" s="3"/>
      <c r="F105" s="3"/>
      <c r="G105" s="3"/>
      <c r="H105" s="3"/>
      <c r="I105" s="3"/>
      <c r="J105" s="3"/>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row>
    <row r="106" spans="4:76" ht="12" customHeight="1" x14ac:dyDescent="0.15">
      <c r="D106" s="3"/>
      <c r="E106" s="3"/>
      <c r="F106" s="3"/>
      <c r="G106" s="3"/>
      <c r="H106" s="3"/>
      <c r="I106" s="3"/>
      <c r="J106" s="3"/>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row>
    <row r="107" spans="4:76" ht="12" customHeight="1" x14ac:dyDescent="0.15">
      <c r="D107" s="3"/>
      <c r="E107" s="3"/>
      <c r="F107" s="3"/>
      <c r="G107" s="3"/>
      <c r="H107" s="3"/>
      <c r="I107" s="3"/>
      <c r="J107" s="3"/>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row>
  </sheetData>
  <phoneticPr fontId="3"/>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413B7-BA28-4916-A3EB-6284CB22ABA5}">
  <dimension ref="A1:L60"/>
  <sheetViews>
    <sheetView showGridLines="0" workbookViewId="0">
      <pane xSplit="3" ySplit="8" topLeftCell="D9" activePane="bottomRight" state="frozen"/>
      <selection pane="topRight" activeCell="B32" sqref="B32"/>
      <selection pane="bottomLeft" activeCell="B32" sqref="B32"/>
      <selection pane="bottomRight" activeCell="D1" sqref="D1:D1048576"/>
    </sheetView>
  </sheetViews>
  <sheetFormatPr defaultColWidth="11" defaultRowHeight="12" customHeight="1" x14ac:dyDescent="0.15"/>
  <cols>
    <col min="1" max="2" width="5.28515625" style="44" customWidth="1"/>
    <col min="3" max="3" width="15.5703125" style="44" customWidth="1"/>
    <col min="4" max="10" width="11" style="43"/>
    <col min="11" max="12" width="11.7109375" style="42" customWidth="1"/>
    <col min="13" max="16384" width="11" style="43"/>
  </cols>
  <sheetData>
    <row r="1" spans="1:12" s="1" customFormat="1" ht="12" customHeight="1" x14ac:dyDescent="0.15">
      <c r="A1" s="9" t="s">
        <v>0</v>
      </c>
      <c r="B1" s="10"/>
      <c r="F1" s="52"/>
    </row>
    <row r="2" spans="1:12" s="1" customFormat="1" ht="12" customHeight="1" x14ac:dyDescent="0.15">
      <c r="A2" s="54" t="s">
        <v>98</v>
      </c>
      <c r="B2" s="10"/>
      <c r="F2" s="52"/>
    </row>
    <row r="3" spans="1:12" s="1" customFormat="1" ht="12" customHeight="1" x14ac:dyDescent="0.15">
      <c r="A3" s="53" t="s">
        <v>2</v>
      </c>
      <c r="B3" s="10"/>
      <c r="F3" s="52"/>
    </row>
    <row r="4" spans="1:12" s="1" customFormat="1" ht="12" customHeight="1" x14ac:dyDescent="0.15">
      <c r="A4" s="9" t="s">
        <v>3</v>
      </c>
      <c r="B4" s="10"/>
    </row>
    <row r="5" spans="1:12" s="1" customFormat="1" ht="12" customHeight="1" x14ac:dyDescent="0.15">
      <c r="A5" s="51" t="s">
        <v>4</v>
      </c>
      <c r="B5" s="51" t="s">
        <v>5</v>
      </c>
      <c r="C5" s="15"/>
      <c r="D5" s="15" t="s">
        <v>2</v>
      </c>
      <c r="E5" s="15" t="s">
        <v>6</v>
      </c>
      <c r="F5" s="15" t="s">
        <v>7</v>
      </c>
      <c r="G5" s="15" t="s">
        <v>8</v>
      </c>
      <c r="H5" s="15" t="s">
        <v>9</v>
      </c>
      <c r="I5" s="15" t="s">
        <v>10</v>
      </c>
      <c r="J5" s="15" t="s">
        <v>11</v>
      </c>
      <c r="K5" s="50" t="s">
        <v>12</v>
      </c>
      <c r="L5" s="50" t="s">
        <v>13</v>
      </c>
    </row>
    <row r="6" spans="1:12" s="1" customFormat="1" ht="12" customHeight="1" x14ac:dyDescent="0.15">
      <c r="A6" s="49" t="s">
        <v>14</v>
      </c>
      <c r="B6" s="49" t="s">
        <v>15</v>
      </c>
      <c r="C6" s="18" t="s">
        <v>16</v>
      </c>
      <c r="D6" s="18"/>
      <c r="E6" s="18" t="s">
        <v>17</v>
      </c>
      <c r="F6" s="18" t="s">
        <v>17</v>
      </c>
      <c r="G6" s="18" t="s">
        <v>17</v>
      </c>
      <c r="H6" s="18"/>
      <c r="I6" s="18"/>
      <c r="J6" s="18"/>
      <c r="K6" s="31" t="s">
        <v>18</v>
      </c>
      <c r="L6" s="31" t="s">
        <v>19</v>
      </c>
    </row>
    <row r="7" spans="1:12" s="1" customFormat="1" ht="12" customHeight="1" x14ac:dyDescent="0.15">
      <c r="A7" s="48" t="s">
        <v>20</v>
      </c>
      <c r="B7" s="48" t="s">
        <v>20</v>
      </c>
      <c r="C7" s="21"/>
      <c r="D7" s="21"/>
      <c r="E7" s="21"/>
      <c r="F7" s="21"/>
      <c r="G7" s="21"/>
      <c r="H7" s="21"/>
      <c r="I7" s="21"/>
      <c r="J7" s="21"/>
      <c r="K7" s="32"/>
      <c r="L7" s="32"/>
    </row>
    <row r="8" spans="1:12" s="1" customFormat="1" ht="12" customHeight="1" x14ac:dyDescent="0.15">
      <c r="A8" s="33"/>
      <c r="B8" s="33"/>
      <c r="C8" s="24"/>
      <c r="D8" s="25" t="s">
        <v>21</v>
      </c>
      <c r="E8" s="25" t="s">
        <v>21</v>
      </c>
      <c r="F8" s="25" t="s">
        <v>21</v>
      </c>
      <c r="G8" s="25" t="s">
        <v>21</v>
      </c>
      <c r="H8" s="34" t="s">
        <v>21</v>
      </c>
      <c r="I8" s="34" t="s">
        <v>21</v>
      </c>
      <c r="J8" s="34" t="s">
        <v>21</v>
      </c>
      <c r="K8" s="35" t="s">
        <v>21</v>
      </c>
      <c r="L8" s="36" t="s">
        <v>22</v>
      </c>
    </row>
    <row r="9" spans="1:12" ht="12" customHeight="1" x14ac:dyDescent="0.15">
      <c r="A9" s="1">
        <v>22</v>
      </c>
      <c r="B9" s="1">
        <v>100</v>
      </c>
      <c r="C9" s="1" t="s">
        <v>23</v>
      </c>
      <c r="D9" s="47">
        <v>6390</v>
      </c>
      <c r="E9" s="47">
        <v>662</v>
      </c>
      <c r="F9" s="47">
        <v>634</v>
      </c>
      <c r="G9" s="47">
        <v>5730</v>
      </c>
      <c r="H9" s="47">
        <v>547</v>
      </c>
      <c r="I9" s="47">
        <v>5160</v>
      </c>
      <c r="J9" s="47">
        <v>23</v>
      </c>
      <c r="K9" s="38">
        <v>5950</v>
      </c>
      <c r="L9" s="39">
        <v>93.1</v>
      </c>
    </row>
    <row r="10" spans="1:12" ht="12" customHeight="1" x14ac:dyDescent="0.15">
      <c r="A10" s="1">
        <v>22</v>
      </c>
      <c r="B10" s="1">
        <v>202</v>
      </c>
      <c r="C10" s="1" t="s">
        <v>24</v>
      </c>
      <c r="D10" s="47">
        <v>13400</v>
      </c>
      <c r="E10" s="47">
        <v>2920</v>
      </c>
      <c r="F10" s="47">
        <v>2830</v>
      </c>
      <c r="G10" s="47">
        <v>10500</v>
      </c>
      <c r="H10" s="47">
        <v>5160</v>
      </c>
      <c r="I10" s="47">
        <v>5340</v>
      </c>
      <c r="J10" s="46" t="s">
        <v>25</v>
      </c>
      <c r="K10" s="38">
        <v>11600</v>
      </c>
      <c r="L10" s="39">
        <v>86.6</v>
      </c>
    </row>
    <row r="11" spans="1:12" ht="12" customHeight="1" x14ac:dyDescent="0.15">
      <c r="A11" s="1">
        <v>22</v>
      </c>
      <c r="B11" s="1">
        <v>203</v>
      </c>
      <c r="C11" s="1" t="s">
        <v>26</v>
      </c>
      <c r="D11" s="47">
        <v>2320</v>
      </c>
      <c r="E11" s="47">
        <v>487</v>
      </c>
      <c r="F11" s="47">
        <v>467</v>
      </c>
      <c r="G11" s="47">
        <v>1830</v>
      </c>
      <c r="H11" s="47">
        <v>406</v>
      </c>
      <c r="I11" s="47">
        <v>1420</v>
      </c>
      <c r="J11" s="47">
        <v>3</v>
      </c>
      <c r="K11" s="38">
        <v>2190</v>
      </c>
      <c r="L11" s="39">
        <v>94.4</v>
      </c>
    </row>
    <row r="12" spans="1:12" ht="12" customHeight="1" x14ac:dyDescent="0.15">
      <c r="A12" s="1">
        <v>22</v>
      </c>
      <c r="B12" s="1">
        <v>205</v>
      </c>
      <c r="C12" s="1" t="s">
        <v>27</v>
      </c>
      <c r="D12" s="47">
        <v>253</v>
      </c>
      <c r="E12" s="47">
        <v>0</v>
      </c>
      <c r="F12" s="47">
        <v>0</v>
      </c>
      <c r="G12" s="47">
        <v>253</v>
      </c>
      <c r="H12" s="47">
        <v>41</v>
      </c>
      <c r="I12" s="47">
        <v>212</v>
      </c>
      <c r="J12" s="46" t="s">
        <v>25</v>
      </c>
      <c r="K12" s="38">
        <v>231</v>
      </c>
      <c r="L12" s="39">
        <v>91.3</v>
      </c>
    </row>
    <row r="13" spans="1:12" ht="12" customHeight="1" x14ac:dyDescent="0.15">
      <c r="A13" s="1">
        <v>22</v>
      </c>
      <c r="B13" s="1">
        <v>206</v>
      </c>
      <c r="C13" s="1" t="s">
        <v>28</v>
      </c>
      <c r="D13" s="47">
        <v>903</v>
      </c>
      <c r="E13" s="47">
        <v>307</v>
      </c>
      <c r="F13" s="47">
        <v>294</v>
      </c>
      <c r="G13" s="47">
        <v>596</v>
      </c>
      <c r="H13" s="47">
        <v>527</v>
      </c>
      <c r="I13" s="47">
        <v>55</v>
      </c>
      <c r="J13" s="47">
        <v>14</v>
      </c>
      <c r="K13" s="38">
        <v>943</v>
      </c>
      <c r="L13" s="39">
        <v>104.4</v>
      </c>
    </row>
    <row r="14" spans="1:12" ht="12" customHeight="1" x14ac:dyDescent="0.15">
      <c r="A14" s="1">
        <v>22</v>
      </c>
      <c r="B14" s="1">
        <v>207</v>
      </c>
      <c r="C14" s="1" t="s">
        <v>29</v>
      </c>
      <c r="D14" s="47">
        <v>2850</v>
      </c>
      <c r="E14" s="47">
        <v>641</v>
      </c>
      <c r="F14" s="47">
        <v>599</v>
      </c>
      <c r="G14" s="47">
        <v>2210</v>
      </c>
      <c r="H14" s="47">
        <v>783</v>
      </c>
      <c r="I14" s="47">
        <v>297</v>
      </c>
      <c r="J14" s="47">
        <v>1130</v>
      </c>
      <c r="K14" s="38">
        <v>2510</v>
      </c>
      <c r="L14" s="39">
        <v>88.1</v>
      </c>
    </row>
    <row r="15" spans="1:12" ht="12" customHeight="1" x14ac:dyDescent="0.15">
      <c r="A15" s="1">
        <v>22</v>
      </c>
      <c r="B15" s="1">
        <v>208</v>
      </c>
      <c r="C15" s="1" t="s">
        <v>30</v>
      </c>
      <c r="D15" s="47">
        <v>621</v>
      </c>
      <c r="E15" s="47">
        <v>28</v>
      </c>
      <c r="F15" s="47">
        <v>25</v>
      </c>
      <c r="G15" s="47">
        <v>593</v>
      </c>
      <c r="H15" s="47">
        <v>316</v>
      </c>
      <c r="I15" s="47">
        <v>277</v>
      </c>
      <c r="J15" s="46" t="s">
        <v>25</v>
      </c>
      <c r="K15" s="38">
        <v>441</v>
      </c>
      <c r="L15" s="39">
        <v>71</v>
      </c>
    </row>
    <row r="16" spans="1:12" ht="12" customHeight="1" x14ac:dyDescent="0.15">
      <c r="A16" s="1">
        <v>22</v>
      </c>
      <c r="B16" s="1">
        <v>209</v>
      </c>
      <c r="C16" s="1" t="s">
        <v>31</v>
      </c>
      <c r="D16" s="47">
        <v>3050</v>
      </c>
      <c r="E16" s="47">
        <v>776</v>
      </c>
      <c r="F16" s="47">
        <v>746</v>
      </c>
      <c r="G16" s="47">
        <v>2270</v>
      </c>
      <c r="H16" s="47">
        <v>98</v>
      </c>
      <c r="I16" s="47">
        <v>2170</v>
      </c>
      <c r="J16" s="46" t="s">
        <v>25</v>
      </c>
      <c r="K16" s="38">
        <v>3050</v>
      </c>
      <c r="L16" s="39">
        <v>100</v>
      </c>
    </row>
    <row r="17" spans="1:12" ht="12" customHeight="1" x14ac:dyDescent="0.15">
      <c r="A17" s="1">
        <v>22</v>
      </c>
      <c r="B17" s="1">
        <v>210</v>
      </c>
      <c r="C17" s="1" t="s">
        <v>32</v>
      </c>
      <c r="D17" s="47">
        <v>2630</v>
      </c>
      <c r="E17" s="47">
        <v>710</v>
      </c>
      <c r="F17" s="47">
        <v>677</v>
      </c>
      <c r="G17" s="47">
        <v>1920</v>
      </c>
      <c r="H17" s="47">
        <v>760</v>
      </c>
      <c r="I17" s="47">
        <v>1160</v>
      </c>
      <c r="J17" s="47">
        <v>1</v>
      </c>
      <c r="K17" s="38">
        <v>2310</v>
      </c>
      <c r="L17" s="39">
        <v>87.8</v>
      </c>
    </row>
    <row r="18" spans="1:12" ht="12" customHeight="1" x14ac:dyDescent="0.15">
      <c r="A18" s="1">
        <v>22</v>
      </c>
      <c r="B18" s="1">
        <v>211</v>
      </c>
      <c r="C18" s="1" t="s">
        <v>33</v>
      </c>
      <c r="D18" s="47">
        <v>4760</v>
      </c>
      <c r="E18" s="47">
        <v>2400</v>
      </c>
      <c r="F18" s="47">
        <v>2340</v>
      </c>
      <c r="G18" s="47">
        <v>2360</v>
      </c>
      <c r="H18" s="47">
        <v>1390</v>
      </c>
      <c r="I18" s="47">
        <v>953</v>
      </c>
      <c r="J18" s="47">
        <v>10</v>
      </c>
      <c r="K18" s="38">
        <v>4280</v>
      </c>
      <c r="L18" s="39">
        <v>89.9</v>
      </c>
    </row>
    <row r="19" spans="1:12" ht="12" customHeight="1" x14ac:dyDescent="0.15">
      <c r="A19" s="1">
        <v>22</v>
      </c>
      <c r="B19" s="1">
        <v>212</v>
      </c>
      <c r="C19" s="1" t="s">
        <v>34</v>
      </c>
      <c r="D19" s="47">
        <v>964</v>
      </c>
      <c r="E19" s="47">
        <v>740</v>
      </c>
      <c r="F19" s="47">
        <v>714</v>
      </c>
      <c r="G19" s="47">
        <v>224</v>
      </c>
      <c r="H19" s="47">
        <v>72</v>
      </c>
      <c r="I19" s="47">
        <v>152</v>
      </c>
      <c r="J19" s="46" t="s">
        <v>25</v>
      </c>
      <c r="K19" s="38">
        <v>806</v>
      </c>
      <c r="L19" s="39">
        <v>83.6</v>
      </c>
    </row>
    <row r="20" spans="1:12" ht="12" customHeight="1" x14ac:dyDescent="0.15">
      <c r="A20" s="1">
        <v>22</v>
      </c>
      <c r="B20" s="1">
        <v>213</v>
      </c>
      <c r="C20" s="1" t="s">
        <v>35</v>
      </c>
      <c r="D20" s="47">
        <v>5580</v>
      </c>
      <c r="E20" s="47">
        <v>2240</v>
      </c>
      <c r="F20" s="47">
        <v>2150</v>
      </c>
      <c r="G20" s="47">
        <v>3340</v>
      </c>
      <c r="H20" s="47">
        <v>693</v>
      </c>
      <c r="I20" s="47">
        <v>2640</v>
      </c>
      <c r="J20" s="47">
        <v>9</v>
      </c>
      <c r="K20" s="38">
        <v>5120</v>
      </c>
      <c r="L20" s="39">
        <v>91.8</v>
      </c>
    </row>
    <row r="21" spans="1:12" ht="12" customHeight="1" x14ac:dyDescent="0.15">
      <c r="A21" s="1">
        <v>22</v>
      </c>
      <c r="B21" s="1">
        <v>214</v>
      </c>
      <c r="C21" s="1" t="s">
        <v>36</v>
      </c>
      <c r="D21" s="47">
        <v>2580</v>
      </c>
      <c r="E21" s="47">
        <v>975</v>
      </c>
      <c r="F21" s="47">
        <v>941</v>
      </c>
      <c r="G21" s="47">
        <v>1600</v>
      </c>
      <c r="H21" s="47">
        <v>161</v>
      </c>
      <c r="I21" s="47">
        <v>1440</v>
      </c>
      <c r="J21" s="46" t="s">
        <v>25</v>
      </c>
      <c r="K21" s="38">
        <v>2410</v>
      </c>
      <c r="L21" s="39">
        <v>93.4</v>
      </c>
    </row>
    <row r="22" spans="1:12" ht="12" customHeight="1" x14ac:dyDescent="0.15">
      <c r="A22" s="1">
        <v>22</v>
      </c>
      <c r="B22" s="1">
        <v>215</v>
      </c>
      <c r="C22" s="1" t="s">
        <v>37</v>
      </c>
      <c r="D22" s="47">
        <v>2010</v>
      </c>
      <c r="E22" s="47">
        <v>1400</v>
      </c>
      <c r="F22" s="47">
        <v>1290</v>
      </c>
      <c r="G22" s="47">
        <v>607</v>
      </c>
      <c r="H22" s="47">
        <v>530</v>
      </c>
      <c r="I22" s="47">
        <v>69</v>
      </c>
      <c r="J22" s="47">
        <v>8</v>
      </c>
      <c r="K22" s="38">
        <v>1700</v>
      </c>
      <c r="L22" s="39">
        <v>84.6</v>
      </c>
    </row>
    <row r="23" spans="1:12" ht="12" customHeight="1" x14ac:dyDescent="0.15">
      <c r="A23" s="1">
        <v>22</v>
      </c>
      <c r="B23" s="1">
        <v>216</v>
      </c>
      <c r="C23" s="1" t="s">
        <v>38</v>
      </c>
      <c r="D23" s="47">
        <v>3630</v>
      </c>
      <c r="E23" s="47">
        <v>2480</v>
      </c>
      <c r="F23" s="47">
        <v>2410</v>
      </c>
      <c r="G23" s="47">
        <v>1160</v>
      </c>
      <c r="H23" s="47">
        <v>308</v>
      </c>
      <c r="I23" s="47">
        <v>844</v>
      </c>
      <c r="J23" s="47">
        <v>4</v>
      </c>
      <c r="K23" s="38">
        <v>3660</v>
      </c>
      <c r="L23" s="39">
        <v>100.8</v>
      </c>
    </row>
    <row r="24" spans="1:12" ht="12" customHeight="1" x14ac:dyDescent="0.15">
      <c r="A24" s="1">
        <v>22</v>
      </c>
      <c r="B24" s="1">
        <v>219</v>
      </c>
      <c r="C24" s="1" t="s">
        <v>41</v>
      </c>
      <c r="D24" s="47">
        <v>297</v>
      </c>
      <c r="E24" s="47">
        <v>119</v>
      </c>
      <c r="F24" s="47">
        <v>109</v>
      </c>
      <c r="G24" s="47">
        <v>178</v>
      </c>
      <c r="H24" s="47">
        <v>87</v>
      </c>
      <c r="I24" s="47">
        <v>91</v>
      </c>
      <c r="J24" s="46" t="s">
        <v>25</v>
      </c>
      <c r="K24" s="38">
        <v>242</v>
      </c>
      <c r="L24" s="39">
        <v>81.5</v>
      </c>
    </row>
    <row r="25" spans="1:12" ht="12" customHeight="1" x14ac:dyDescent="0.15">
      <c r="A25" s="1">
        <v>22</v>
      </c>
      <c r="B25" s="1">
        <v>220</v>
      </c>
      <c r="C25" s="1" t="s">
        <v>42</v>
      </c>
      <c r="D25" s="47">
        <v>918</v>
      </c>
      <c r="E25" s="47">
        <v>332</v>
      </c>
      <c r="F25" s="47">
        <v>312</v>
      </c>
      <c r="G25" s="47">
        <v>586</v>
      </c>
      <c r="H25" s="47">
        <v>533</v>
      </c>
      <c r="I25" s="47">
        <v>53</v>
      </c>
      <c r="J25" s="47">
        <v>0</v>
      </c>
      <c r="K25" s="38">
        <v>765</v>
      </c>
      <c r="L25" s="39">
        <v>83.3</v>
      </c>
    </row>
    <row r="26" spans="1:12" ht="12" customHeight="1" x14ac:dyDescent="0.15">
      <c r="A26" s="1">
        <v>22</v>
      </c>
      <c r="B26" s="1">
        <v>221</v>
      </c>
      <c r="C26" s="1" t="s">
        <v>43</v>
      </c>
      <c r="D26" s="47">
        <v>1160</v>
      </c>
      <c r="E26" s="47">
        <v>262</v>
      </c>
      <c r="F26" s="47">
        <v>253</v>
      </c>
      <c r="G26" s="47">
        <v>901</v>
      </c>
      <c r="H26" s="47">
        <v>571</v>
      </c>
      <c r="I26" s="47">
        <v>330</v>
      </c>
      <c r="J26" s="46" t="s">
        <v>25</v>
      </c>
      <c r="K26" s="38">
        <v>938</v>
      </c>
      <c r="L26" s="39">
        <v>80.900000000000006</v>
      </c>
    </row>
    <row r="27" spans="1:12" ht="12" customHeight="1" x14ac:dyDescent="0.15">
      <c r="A27" s="1">
        <v>22</v>
      </c>
      <c r="B27" s="1">
        <v>222</v>
      </c>
      <c r="C27" s="1" t="s">
        <v>44</v>
      </c>
      <c r="D27" s="47">
        <v>1360</v>
      </c>
      <c r="E27" s="47">
        <v>768</v>
      </c>
      <c r="F27" s="47">
        <v>695</v>
      </c>
      <c r="G27" s="47">
        <v>590</v>
      </c>
      <c r="H27" s="47">
        <v>358</v>
      </c>
      <c r="I27" s="47">
        <v>190</v>
      </c>
      <c r="J27" s="47">
        <v>42</v>
      </c>
      <c r="K27" s="38">
        <v>1120</v>
      </c>
      <c r="L27" s="39">
        <v>82.4</v>
      </c>
    </row>
    <row r="28" spans="1:12" ht="12" customHeight="1" x14ac:dyDescent="0.15">
      <c r="A28" s="1">
        <v>22</v>
      </c>
      <c r="B28" s="1">
        <v>223</v>
      </c>
      <c r="C28" s="1" t="s">
        <v>45</v>
      </c>
      <c r="D28" s="47">
        <v>1760</v>
      </c>
      <c r="E28" s="47">
        <v>456</v>
      </c>
      <c r="F28" s="47">
        <v>435</v>
      </c>
      <c r="G28" s="47">
        <v>1300</v>
      </c>
      <c r="H28" s="47">
        <v>600</v>
      </c>
      <c r="I28" s="47">
        <v>704</v>
      </c>
      <c r="J28" s="46" t="s">
        <v>25</v>
      </c>
      <c r="K28" s="38">
        <v>1420</v>
      </c>
      <c r="L28" s="39">
        <v>80.7</v>
      </c>
    </row>
    <row r="29" spans="1:12" ht="12" customHeight="1" x14ac:dyDescent="0.15">
      <c r="A29" s="1">
        <v>22</v>
      </c>
      <c r="B29" s="1">
        <v>224</v>
      </c>
      <c r="C29" s="1" t="s">
        <v>46</v>
      </c>
      <c r="D29" s="47">
        <v>3190</v>
      </c>
      <c r="E29" s="47">
        <v>1160</v>
      </c>
      <c r="F29" s="47">
        <v>1120</v>
      </c>
      <c r="G29" s="47">
        <v>2030</v>
      </c>
      <c r="H29" s="47">
        <v>217</v>
      </c>
      <c r="I29" s="47">
        <v>1810</v>
      </c>
      <c r="J29" s="47">
        <v>2</v>
      </c>
      <c r="K29" s="38">
        <v>2960</v>
      </c>
      <c r="L29" s="39">
        <v>92.8</v>
      </c>
    </row>
    <row r="30" spans="1:12" ht="12" customHeight="1" x14ac:dyDescent="0.15">
      <c r="A30" s="1">
        <v>22</v>
      </c>
      <c r="B30" s="1">
        <v>225</v>
      </c>
      <c r="C30" s="1" t="s">
        <v>95</v>
      </c>
      <c r="D30" s="47">
        <v>1160</v>
      </c>
      <c r="E30" s="47">
        <v>652</v>
      </c>
      <c r="F30" s="47">
        <v>627</v>
      </c>
      <c r="G30" s="47">
        <v>508</v>
      </c>
      <c r="H30" s="47">
        <v>384</v>
      </c>
      <c r="I30" s="47">
        <v>114</v>
      </c>
      <c r="J30" s="47">
        <v>10</v>
      </c>
      <c r="K30" s="38">
        <v>985</v>
      </c>
      <c r="L30" s="39">
        <v>84.9</v>
      </c>
    </row>
    <row r="31" spans="1:12" ht="12" customHeight="1" x14ac:dyDescent="0.15">
      <c r="A31" s="1">
        <v>22</v>
      </c>
      <c r="B31" s="1">
        <v>226</v>
      </c>
      <c r="C31" s="1" t="s">
        <v>96</v>
      </c>
      <c r="D31" s="47">
        <v>3790</v>
      </c>
      <c r="E31" s="47">
        <v>722</v>
      </c>
      <c r="F31" s="47">
        <v>695</v>
      </c>
      <c r="G31" s="47">
        <v>3060</v>
      </c>
      <c r="H31" s="47">
        <v>304</v>
      </c>
      <c r="I31" s="47">
        <v>2760</v>
      </c>
      <c r="J31" s="46" t="s">
        <v>25</v>
      </c>
      <c r="K31" s="38">
        <v>3770</v>
      </c>
      <c r="L31" s="39">
        <v>99.5</v>
      </c>
    </row>
    <row r="32" spans="1:12" ht="12" customHeight="1" x14ac:dyDescent="0.15">
      <c r="A32" s="1">
        <v>22</v>
      </c>
      <c r="B32" s="1">
        <v>301</v>
      </c>
      <c r="C32" s="1" t="s">
        <v>47</v>
      </c>
      <c r="D32" s="47">
        <v>342</v>
      </c>
      <c r="E32" s="47">
        <v>13</v>
      </c>
      <c r="F32" s="47">
        <v>12</v>
      </c>
      <c r="G32" s="47">
        <v>329</v>
      </c>
      <c r="H32" s="47">
        <v>36</v>
      </c>
      <c r="I32" s="47">
        <v>293</v>
      </c>
      <c r="J32" s="46" t="s">
        <v>25</v>
      </c>
      <c r="K32" s="38">
        <v>327</v>
      </c>
      <c r="L32" s="39">
        <v>95.6</v>
      </c>
    </row>
    <row r="33" spans="1:12" ht="12" customHeight="1" x14ac:dyDescent="0.15">
      <c r="A33" s="1">
        <v>22</v>
      </c>
      <c r="B33" s="1">
        <v>302</v>
      </c>
      <c r="C33" s="1" t="s">
        <v>48</v>
      </c>
      <c r="D33" s="47">
        <v>379</v>
      </c>
      <c r="E33" s="47">
        <v>84</v>
      </c>
      <c r="F33" s="47">
        <v>77</v>
      </c>
      <c r="G33" s="47">
        <v>295</v>
      </c>
      <c r="H33" s="47">
        <v>75</v>
      </c>
      <c r="I33" s="47">
        <v>220</v>
      </c>
      <c r="J33" s="46" t="s">
        <v>25</v>
      </c>
      <c r="K33" s="38">
        <v>328</v>
      </c>
      <c r="L33" s="39">
        <v>86.5</v>
      </c>
    </row>
    <row r="34" spans="1:12" ht="12" customHeight="1" x14ac:dyDescent="0.15">
      <c r="A34" s="1">
        <v>22</v>
      </c>
      <c r="B34" s="1">
        <v>304</v>
      </c>
      <c r="C34" s="1" t="s">
        <v>49</v>
      </c>
      <c r="D34" s="47">
        <v>439</v>
      </c>
      <c r="E34" s="47">
        <v>181</v>
      </c>
      <c r="F34" s="47">
        <v>166</v>
      </c>
      <c r="G34" s="47">
        <v>258</v>
      </c>
      <c r="H34" s="47">
        <v>95</v>
      </c>
      <c r="I34" s="47">
        <v>163</v>
      </c>
      <c r="J34" s="46" t="s">
        <v>25</v>
      </c>
      <c r="K34" s="38">
        <v>332</v>
      </c>
      <c r="L34" s="39">
        <v>75.599999999999994</v>
      </c>
    </row>
    <row r="35" spans="1:12" ht="12" customHeight="1" x14ac:dyDescent="0.15">
      <c r="A35" s="1">
        <v>22</v>
      </c>
      <c r="B35" s="1">
        <v>305</v>
      </c>
      <c r="C35" s="1" t="s">
        <v>50</v>
      </c>
      <c r="D35" s="47">
        <v>342</v>
      </c>
      <c r="E35" s="47">
        <v>138</v>
      </c>
      <c r="F35" s="47">
        <v>125</v>
      </c>
      <c r="G35" s="47">
        <v>204</v>
      </c>
      <c r="H35" s="47">
        <v>89</v>
      </c>
      <c r="I35" s="47">
        <v>115</v>
      </c>
      <c r="J35" s="46" t="s">
        <v>25</v>
      </c>
      <c r="K35" s="38">
        <v>258</v>
      </c>
      <c r="L35" s="39">
        <v>75.400000000000006</v>
      </c>
    </row>
    <row r="36" spans="1:12" ht="12" customHeight="1" x14ac:dyDescent="0.15">
      <c r="A36" s="1">
        <v>22</v>
      </c>
      <c r="B36" s="1">
        <v>306</v>
      </c>
      <c r="C36" s="1" t="s">
        <v>51</v>
      </c>
      <c r="D36" s="47">
        <v>176</v>
      </c>
      <c r="E36" s="47">
        <v>62</v>
      </c>
      <c r="F36" s="47">
        <v>57</v>
      </c>
      <c r="G36" s="47">
        <v>114</v>
      </c>
      <c r="H36" s="47">
        <v>58</v>
      </c>
      <c r="I36" s="47">
        <v>22</v>
      </c>
      <c r="J36" s="47">
        <v>34</v>
      </c>
      <c r="K36" s="38">
        <v>145</v>
      </c>
      <c r="L36" s="39">
        <v>82.4</v>
      </c>
    </row>
    <row r="37" spans="1:12" ht="12" customHeight="1" x14ac:dyDescent="0.15">
      <c r="A37" s="1">
        <v>22</v>
      </c>
      <c r="B37" s="1">
        <v>325</v>
      </c>
      <c r="C37" s="1" t="s">
        <v>55</v>
      </c>
      <c r="D37" s="47">
        <v>723</v>
      </c>
      <c r="E37" s="47">
        <v>243</v>
      </c>
      <c r="F37" s="47">
        <v>231</v>
      </c>
      <c r="G37" s="47">
        <v>480</v>
      </c>
      <c r="H37" s="47">
        <v>427</v>
      </c>
      <c r="I37" s="47">
        <v>39</v>
      </c>
      <c r="J37" s="47">
        <v>14</v>
      </c>
      <c r="K37" s="38">
        <v>752</v>
      </c>
      <c r="L37" s="39">
        <v>104</v>
      </c>
    </row>
    <row r="38" spans="1:12" ht="12" customHeight="1" x14ac:dyDescent="0.15">
      <c r="A38" s="1">
        <v>22</v>
      </c>
      <c r="B38" s="1">
        <v>341</v>
      </c>
      <c r="C38" s="1" t="s">
        <v>58</v>
      </c>
      <c r="D38" s="47">
        <v>122</v>
      </c>
      <c r="E38" s="47">
        <v>86</v>
      </c>
      <c r="F38" s="47">
        <v>83</v>
      </c>
      <c r="G38" s="47">
        <v>36</v>
      </c>
      <c r="H38" s="47">
        <v>35</v>
      </c>
      <c r="I38" s="47">
        <v>1</v>
      </c>
      <c r="J38" s="46" t="s">
        <v>25</v>
      </c>
      <c r="K38" s="38">
        <v>124</v>
      </c>
      <c r="L38" s="39">
        <v>101.6</v>
      </c>
    </row>
    <row r="39" spans="1:12" ht="12" customHeight="1" x14ac:dyDescent="0.15">
      <c r="A39" s="1">
        <v>22</v>
      </c>
      <c r="B39" s="1">
        <v>342</v>
      </c>
      <c r="C39" s="1" t="s">
        <v>59</v>
      </c>
      <c r="D39" s="47">
        <v>281</v>
      </c>
      <c r="E39" s="47">
        <v>67</v>
      </c>
      <c r="F39" s="47">
        <v>59</v>
      </c>
      <c r="G39" s="47">
        <v>214</v>
      </c>
      <c r="H39" s="47">
        <v>181</v>
      </c>
      <c r="I39" s="47">
        <v>31</v>
      </c>
      <c r="J39" s="47">
        <v>2</v>
      </c>
      <c r="K39" s="38">
        <v>314</v>
      </c>
      <c r="L39" s="39">
        <v>111.7</v>
      </c>
    </row>
    <row r="40" spans="1:12" ht="12" customHeight="1" x14ac:dyDescent="0.15">
      <c r="A40" s="1">
        <v>22</v>
      </c>
      <c r="B40" s="1">
        <v>344</v>
      </c>
      <c r="C40" s="1" t="s">
        <v>60</v>
      </c>
      <c r="D40" s="47">
        <v>606</v>
      </c>
      <c r="E40" s="47">
        <v>468</v>
      </c>
      <c r="F40" s="47">
        <v>437</v>
      </c>
      <c r="G40" s="47">
        <v>138</v>
      </c>
      <c r="H40" s="47">
        <v>111</v>
      </c>
      <c r="I40" s="47">
        <v>26</v>
      </c>
      <c r="J40" s="47">
        <v>1</v>
      </c>
      <c r="K40" s="38">
        <v>566</v>
      </c>
      <c r="L40" s="39">
        <v>93.4</v>
      </c>
    </row>
    <row r="41" spans="1:12" ht="12" customHeight="1" x14ac:dyDescent="0.15">
      <c r="A41" s="1">
        <v>22</v>
      </c>
      <c r="B41" s="1">
        <v>361</v>
      </c>
      <c r="C41" s="1" t="s">
        <v>61</v>
      </c>
      <c r="D41" s="47">
        <v>569</v>
      </c>
      <c r="E41" s="47">
        <v>299</v>
      </c>
      <c r="F41" s="47">
        <v>277</v>
      </c>
      <c r="G41" s="47">
        <v>270</v>
      </c>
      <c r="H41" s="47">
        <v>188</v>
      </c>
      <c r="I41" s="47">
        <v>82</v>
      </c>
      <c r="J41" s="47">
        <v>0</v>
      </c>
      <c r="K41" s="38">
        <v>363</v>
      </c>
      <c r="L41" s="39">
        <v>63.8</v>
      </c>
    </row>
    <row r="42" spans="1:12" ht="12" customHeight="1" x14ac:dyDescent="0.15">
      <c r="A42" s="1">
        <v>22</v>
      </c>
      <c r="B42" s="1">
        <v>381</v>
      </c>
      <c r="C42" s="1" t="s">
        <v>62</v>
      </c>
      <c r="D42" s="47">
        <v>186</v>
      </c>
      <c r="E42" s="47">
        <v>60</v>
      </c>
      <c r="F42" s="47">
        <v>57</v>
      </c>
      <c r="G42" s="47">
        <v>126</v>
      </c>
      <c r="H42" s="47">
        <v>14</v>
      </c>
      <c r="I42" s="47">
        <v>112</v>
      </c>
      <c r="J42" s="46" t="s">
        <v>25</v>
      </c>
      <c r="K42" s="38">
        <v>172</v>
      </c>
      <c r="L42" s="39">
        <v>92.5</v>
      </c>
    </row>
    <row r="43" spans="1:12" ht="12" customHeight="1" x14ac:dyDescent="0.15">
      <c r="A43" s="1">
        <v>22</v>
      </c>
      <c r="B43" s="1">
        <v>383</v>
      </c>
      <c r="C43" s="1" t="s">
        <v>64</v>
      </c>
      <c r="D43" s="47">
        <v>227</v>
      </c>
      <c r="E43" s="47">
        <v>2</v>
      </c>
      <c r="F43" s="47">
        <v>2</v>
      </c>
      <c r="G43" s="47">
        <v>225</v>
      </c>
      <c r="H43" s="47">
        <v>14</v>
      </c>
      <c r="I43" s="47">
        <v>211</v>
      </c>
      <c r="J43" s="46" t="s">
        <v>25</v>
      </c>
      <c r="K43" s="38">
        <v>200</v>
      </c>
      <c r="L43" s="39">
        <v>88.1</v>
      </c>
    </row>
    <row r="44" spans="1:12" ht="12" customHeight="1" x14ac:dyDescent="0.15">
      <c r="A44" s="1">
        <v>22</v>
      </c>
      <c r="B44" s="1">
        <v>401</v>
      </c>
      <c r="C44" s="1" t="s">
        <v>65</v>
      </c>
      <c r="D44" s="47">
        <v>803</v>
      </c>
      <c r="E44" s="47">
        <v>103</v>
      </c>
      <c r="F44" s="47">
        <v>97</v>
      </c>
      <c r="G44" s="47">
        <v>700</v>
      </c>
      <c r="H44" s="47">
        <v>59</v>
      </c>
      <c r="I44" s="47">
        <v>641</v>
      </c>
      <c r="J44" s="46" t="s">
        <v>25</v>
      </c>
      <c r="K44" s="38">
        <v>755</v>
      </c>
      <c r="L44" s="39">
        <v>94</v>
      </c>
    </row>
    <row r="45" spans="1:12" ht="12" customHeight="1" x14ac:dyDescent="0.15">
      <c r="A45" s="1">
        <v>22</v>
      </c>
      <c r="B45" s="1">
        <v>402</v>
      </c>
      <c r="C45" s="1" t="s">
        <v>66</v>
      </c>
      <c r="D45" s="47">
        <v>708</v>
      </c>
      <c r="E45" s="47">
        <v>628</v>
      </c>
      <c r="F45" s="47">
        <v>607</v>
      </c>
      <c r="G45" s="47">
        <v>80</v>
      </c>
      <c r="H45" s="47">
        <v>40</v>
      </c>
      <c r="I45" s="47">
        <v>40</v>
      </c>
      <c r="J45" s="46" t="s">
        <v>25</v>
      </c>
      <c r="K45" s="38">
        <v>729</v>
      </c>
      <c r="L45" s="39">
        <v>103</v>
      </c>
    </row>
    <row r="46" spans="1:12" ht="12" customHeight="1" x14ac:dyDescent="0.15">
      <c r="A46" s="1">
        <v>22</v>
      </c>
      <c r="B46" s="1">
        <v>424</v>
      </c>
      <c r="C46" s="1" t="s">
        <v>69</v>
      </c>
      <c r="D46" s="47">
        <v>437</v>
      </c>
      <c r="E46" s="47">
        <v>316</v>
      </c>
      <c r="F46" s="47">
        <v>304</v>
      </c>
      <c r="G46" s="47">
        <v>121</v>
      </c>
      <c r="H46" s="47">
        <v>62</v>
      </c>
      <c r="I46" s="47">
        <v>59</v>
      </c>
      <c r="J46" s="46" t="s">
        <v>25</v>
      </c>
      <c r="K46" s="38">
        <v>516</v>
      </c>
      <c r="L46" s="39">
        <v>118.1</v>
      </c>
    </row>
    <row r="47" spans="1:12" ht="12" customHeight="1" x14ac:dyDescent="0.15">
      <c r="A47" s="1">
        <v>22</v>
      </c>
      <c r="B47" s="1">
        <v>426</v>
      </c>
      <c r="C47" s="1" t="s">
        <v>71</v>
      </c>
      <c r="D47" s="47">
        <v>449</v>
      </c>
      <c r="E47" s="47">
        <v>23</v>
      </c>
      <c r="F47" s="47">
        <v>21</v>
      </c>
      <c r="G47" s="47">
        <v>426</v>
      </c>
      <c r="H47" s="47">
        <v>12</v>
      </c>
      <c r="I47" s="47">
        <v>414</v>
      </c>
      <c r="J47" s="46" t="s">
        <v>25</v>
      </c>
      <c r="K47" s="38">
        <v>440</v>
      </c>
      <c r="L47" s="39">
        <v>98</v>
      </c>
    </row>
    <row r="48" spans="1:12" ht="12" customHeight="1" x14ac:dyDescent="0.15">
      <c r="A48" s="1">
        <v>22</v>
      </c>
      <c r="B48" s="1">
        <v>429</v>
      </c>
      <c r="C48" s="1" t="s">
        <v>97</v>
      </c>
      <c r="D48" s="47">
        <v>715</v>
      </c>
      <c r="E48" s="47">
        <v>14</v>
      </c>
      <c r="F48" s="47">
        <v>13</v>
      </c>
      <c r="G48" s="47">
        <v>701</v>
      </c>
      <c r="H48" s="47">
        <v>70</v>
      </c>
      <c r="I48" s="47">
        <v>631</v>
      </c>
      <c r="J48" s="46" t="s">
        <v>25</v>
      </c>
      <c r="K48" s="38">
        <v>655</v>
      </c>
      <c r="L48" s="39">
        <v>91.6</v>
      </c>
    </row>
    <row r="49" spans="1:12" ht="12" customHeight="1" x14ac:dyDescent="0.15">
      <c r="A49" s="1">
        <v>22</v>
      </c>
      <c r="B49" s="1">
        <v>461</v>
      </c>
      <c r="C49" s="1" t="s">
        <v>76</v>
      </c>
      <c r="D49" s="47">
        <v>1200</v>
      </c>
      <c r="E49" s="47">
        <v>610</v>
      </c>
      <c r="F49" s="47">
        <v>586</v>
      </c>
      <c r="G49" s="47">
        <v>590</v>
      </c>
      <c r="H49" s="47">
        <v>31</v>
      </c>
      <c r="I49" s="47">
        <v>559</v>
      </c>
      <c r="J49" s="46" t="s">
        <v>25</v>
      </c>
      <c r="K49" s="38">
        <v>1330</v>
      </c>
      <c r="L49" s="39">
        <v>110.8</v>
      </c>
    </row>
    <row r="50" spans="1:12" ht="12" customHeight="1" x14ac:dyDescent="0.15">
      <c r="A50" s="1">
        <v>22</v>
      </c>
      <c r="B50" s="1">
        <v>503</v>
      </c>
      <c r="C50" s="1" t="s">
        <v>87</v>
      </c>
      <c r="D50" s="47">
        <v>133</v>
      </c>
      <c r="E50" s="47">
        <v>37</v>
      </c>
      <c r="F50" s="47">
        <v>35</v>
      </c>
      <c r="G50" s="47">
        <v>96</v>
      </c>
      <c r="H50" s="47">
        <v>83</v>
      </c>
      <c r="I50" s="47">
        <v>13</v>
      </c>
      <c r="J50" s="46" t="s">
        <v>25</v>
      </c>
      <c r="K50" s="38">
        <v>99</v>
      </c>
      <c r="L50" s="39">
        <v>74.400000000000006</v>
      </c>
    </row>
    <row r="52" spans="1:12" ht="12" customHeight="1" x14ac:dyDescent="0.15">
      <c r="A52" s="45" t="s">
        <v>92</v>
      </c>
    </row>
    <row r="53" spans="1:12" ht="12" customHeight="1" x14ac:dyDescent="0.15">
      <c r="A53" s="45" t="s">
        <v>99</v>
      </c>
    </row>
    <row r="54" spans="1:12" ht="12" customHeight="1" x14ac:dyDescent="0.15">
      <c r="A54" s="45" t="s">
        <v>100</v>
      </c>
    </row>
    <row r="55" spans="1:12" ht="12" customHeight="1" x14ac:dyDescent="0.15">
      <c r="A55" s="45"/>
    </row>
    <row r="56" spans="1:12" ht="12" customHeight="1" x14ac:dyDescent="0.15">
      <c r="A56" s="45"/>
    </row>
    <row r="57" spans="1:12" ht="12" customHeight="1" x14ac:dyDescent="0.15">
      <c r="A57" s="45"/>
    </row>
    <row r="58" spans="1:12" ht="12" customHeight="1" x14ac:dyDescent="0.15">
      <c r="A58" s="45"/>
    </row>
    <row r="59" spans="1:12" ht="12" customHeight="1" x14ac:dyDescent="0.15">
      <c r="A59" s="45"/>
    </row>
    <row r="60" spans="1:12" ht="12" customHeight="1" x14ac:dyDescent="0.15">
      <c r="A60" s="45"/>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BE6A7-0CBD-4FA8-A2BC-2150C72CDC29}">
  <dimension ref="A1:G60"/>
  <sheetViews>
    <sheetView showGridLines="0" workbookViewId="0">
      <pane xSplit="3" ySplit="8" topLeftCell="D15" activePane="bottomRight" state="frozen"/>
      <selection pane="topRight" activeCell="B32" sqref="B32"/>
      <selection pane="bottomLeft" activeCell="B32" sqref="B32"/>
      <selection pane="bottomRight" activeCell="D1" sqref="D1:D1048576"/>
    </sheetView>
  </sheetViews>
  <sheetFormatPr defaultColWidth="11" defaultRowHeight="12" customHeight="1" x14ac:dyDescent="0.15"/>
  <cols>
    <col min="1" max="2" width="5.28515625" style="44" customWidth="1"/>
    <col min="3" max="3" width="15.5703125" style="44" customWidth="1"/>
    <col min="4" max="16384" width="11" style="43"/>
  </cols>
  <sheetData>
    <row r="1" spans="1:7" s="1" customFormat="1" ht="12" customHeight="1" x14ac:dyDescent="0.15">
      <c r="A1" s="9" t="s">
        <v>0</v>
      </c>
      <c r="B1" s="10"/>
      <c r="F1" s="52"/>
    </row>
    <row r="2" spans="1:7" s="1" customFormat="1" ht="12" customHeight="1" x14ac:dyDescent="0.15">
      <c r="A2" s="54" t="s">
        <v>101</v>
      </c>
      <c r="B2" s="10"/>
      <c r="F2" s="52"/>
    </row>
    <row r="3" spans="1:7" s="1" customFormat="1" ht="12" customHeight="1" x14ac:dyDescent="0.15">
      <c r="A3" s="53" t="s">
        <v>2</v>
      </c>
      <c r="B3" s="10"/>
      <c r="F3" s="52"/>
    </row>
    <row r="4" spans="1:7" s="1" customFormat="1" ht="12" customHeight="1" x14ac:dyDescent="0.15">
      <c r="A4" s="9" t="s">
        <v>3</v>
      </c>
      <c r="B4" s="10"/>
    </row>
    <row r="5" spans="1:7" s="1" customFormat="1" ht="12" customHeight="1" x14ac:dyDescent="0.15">
      <c r="A5" s="51" t="s">
        <v>4</v>
      </c>
      <c r="B5" s="51" t="s">
        <v>5</v>
      </c>
      <c r="C5" s="15"/>
      <c r="D5" s="15" t="s">
        <v>2</v>
      </c>
      <c r="E5" s="15" t="s">
        <v>6</v>
      </c>
      <c r="F5" s="15" t="s">
        <v>7</v>
      </c>
      <c r="G5" s="15" t="s">
        <v>8</v>
      </c>
    </row>
    <row r="6" spans="1:7" s="1" customFormat="1" ht="12" customHeight="1" x14ac:dyDescent="0.15">
      <c r="A6" s="49" t="s">
        <v>14</v>
      </c>
      <c r="B6" s="49" t="s">
        <v>15</v>
      </c>
      <c r="C6" s="18" t="s">
        <v>16</v>
      </c>
      <c r="D6" s="18"/>
      <c r="E6" s="18" t="s">
        <v>17</v>
      </c>
      <c r="F6" s="18" t="s">
        <v>17</v>
      </c>
      <c r="G6" s="18" t="s">
        <v>17</v>
      </c>
    </row>
    <row r="7" spans="1:7" s="1" customFormat="1" ht="12" customHeight="1" x14ac:dyDescent="0.15">
      <c r="A7" s="48" t="s">
        <v>20</v>
      </c>
      <c r="B7" s="48" t="s">
        <v>20</v>
      </c>
      <c r="C7" s="21"/>
      <c r="D7" s="21"/>
      <c r="E7" s="21"/>
      <c r="F7" s="21"/>
      <c r="G7" s="21"/>
    </row>
    <row r="8" spans="1:7" s="1" customFormat="1" ht="12" customHeight="1" x14ac:dyDescent="0.15">
      <c r="A8" s="33"/>
      <c r="B8" s="33"/>
      <c r="C8" s="24"/>
      <c r="D8" s="25" t="s">
        <v>21</v>
      </c>
      <c r="E8" s="25" t="s">
        <v>21</v>
      </c>
      <c r="F8" s="25" t="s">
        <v>21</v>
      </c>
      <c r="G8" s="25" t="s">
        <v>21</v>
      </c>
    </row>
    <row r="9" spans="1:7" ht="12" customHeight="1" x14ac:dyDescent="0.15">
      <c r="A9" s="1">
        <v>22</v>
      </c>
      <c r="B9" s="1">
        <v>100</v>
      </c>
      <c r="C9" s="1" t="s">
        <v>23</v>
      </c>
      <c r="D9" s="47">
        <v>6200</v>
      </c>
      <c r="E9" s="47">
        <v>642</v>
      </c>
      <c r="F9" s="47">
        <v>615</v>
      </c>
      <c r="G9" s="47">
        <v>5560</v>
      </c>
    </row>
    <row r="10" spans="1:7" ht="12" customHeight="1" x14ac:dyDescent="0.15">
      <c r="A10" s="1">
        <v>22</v>
      </c>
      <c r="B10" s="1">
        <v>130</v>
      </c>
      <c r="C10" s="1" t="s">
        <v>24</v>
      </c>
      <c r="D10" s="47">
        <v>13300</v>
      </c>
      <c r="E10" s="47">
        <v>2890</v>
      </c>
      <c r="F10" s="47">
        <v>2800</v>
      </c>
      <c r="G10" s="47">
        <v>10400</v>
      </c>
    </row>
    <row r="11" spans="1:7" ht="12" customHeight="1" x14ac:dyDescent="0.15">
      <c r="A11" s="1">
        <v>22</v>
      </c>
      <c r="B11" s="1">
        <v>203</v>
      </c>
      <c r="C11" s="1" t="s">
        <v>26</v>
      </c>
      <c r="D11" s="47">
        <v>2310</v>
      </c>
      <c r="E11" s="47">
        <v>482</v>
      </c>
      <c r="F11" s="47">
        <v>462</v>
      </c>
      <c r="G11" s="47">
        <v>1830</v>
      </c>
    </row>
    <row r="12" spans="1:7" ht="12" customHeight="1" x14ac:dyDescent="0.15">
      <c r="A12" s="1">
        <v>22</v>
      </c>
      <c r="B12" s="1">
        <v>205</v>
      </c>
      <c r="C12" s="1" t="s">
        <v>27</v>
      </c>
      <c r="D12" s="47">
        <v>249</v>
      </c>
      <c r="E12" s="47">
        <v>0</v>
      </c>
      <c r="F12" s="47">
        <v>0</v>
      </c>
      <c r="G12" s="47">
        <v>249</v>
      </c>
    </row>
    <row r="13" spans="1:7" ht="12" customHeight="1" x14ac:dyDescent="0.15">
      <c r="A13" s="1">
        <v>22</v>
      </c>
      <c r="B13" s="1">
        <v>206</v>
      </c>
      <c r="C13" s="1" t="s">
        <v>28</v>
      </c>
      <c r="D13" s="47">
        <v>896</v>
      </c>
      <c r="E13" s="47">
        <v>303</v>
      </c>
      <c r="F13" s="47">
        <v>291</v>
      </c>
      <c r="G13" s="47">
        <v>593</v>
      </c>
    </row>
    <row r="14" spans="1:7" ht="12" customHeight="1" x14ac:dyDescent="0.15">
      <c r="A14" s="1">
        <v>22</v>
      </c>
      <c r="B14" s="1">
        <v>207</v>
      </c>
      <c r="C14" s="1" t="s">
        <v>29</v>
      </c>
      <c r="D14" s="47">
        <v>2800</v>
      </c>
      <c r="E14" s="47">
        <v>638</v>
      </c>
      <c r="F14" s="47">
        <v>596</v>
      </c>
      <c r="G14" s="47">
        <v>2160</v>
      </c>
    </row>
    <row r="15" spans="1:7" ht="12" customHeight="1" x14ac:dyDescent="0.15">
      <c r="A15" s="1">
        <v>22</v>
      </c>
      <c r="B15" s="1">
        <v>208</v>
      </c>
      <c r="C15" s="1" t="s">
        <v>30</v>
      </c>
      <c r="D15" s="47">
        <v>606</v>
      </c>
      <c r="E15" s="47">
        <v>28</v>
      </c>
      <c r="F15" s="47">
        <v>25</v>
      </c>
      <c r="G15" s="47">
        <v>578</v>
      </c>
    </row>
    <row r="16" spans="1:7" ht="12" customHeight="1" x14ac:dyDescent="0.15">
      <c r="A16" s="1">
        <v>22</v>
      </c>
      <c r="B16" s="1">
        <v>209</v>
      </c>
      <c r="C16" s="1" t="s">
        <v>31</v>
      </c>
      <c r="D16" s="47">
        <v>3010</v>
      </c>
      <c r="E16" s="47">
        <v>750</v>
      </c>
      <c r="F16" s="47">
        <v>721</v>
      </c>
      <c r="G16" s="47">
        <v>2260</v>
      </c>
    </row>
    <row r="17" spans="1:7" ht="12" customHeight="1" x14ac:dyDescent="0.15">
      <c r="A17" s="1">
        <v>22</v>
      </c>
      <c r="B17" s="1">
        <v>210</v>
      </c>
      <c r="C17" s="1" t="s">
        <v>32</v>
      </c>
      <c r="D17" s="47">
        <v>2610</v>
      </c>
      <c r="E17" s="47">
        <v>699</v>
      </c>
      <c r="F17" s="47">
        <v>667</v>
      </c>
      <c r="G17" s="47">
        <v>1920</v>
      </c>
    </row>
    <row r="18" spans="1:7" ht="12" customHeight="1" x14ac:dyDescent="0.15">
      <c r="A18" s="1">
        <v>22</v>
      </c>
      <c r="B18" s="1">
        <v>211</v>
      </c>
      <c r="C18" s="1" t="s">
        <v>33</v>
      </c>
      <c r="D18" s="47">
        <v>4720</v>
      </c>
      <c r="E18" s="47">
        <v>2390</v>
      </c>
      <c r="F18" s="47">
        <v>2330</v>
      </c>
      <c r="G18" s="47">
        <v>2330</v>
      </c>
    </row>
    <row r="19" spans="1:7" ht="12" customHeight="1" x14ac:dyDescent="0.15">
      <c r="A19" s="1">
        <v>22</v>
      </c>
      <c r="B19" s="1">
        <v>212</v>
      </c>
      <c r="C19" s="1" t="s">
        <v>34</v>
      </c>
      <c r="D19" s="47">
        <v>939</v>
      </c>
      <c r="E19" s="47">
        <v>710</v>
      </c>
      <c r="F19" s="47">
        <v>686</v>
      </c>
      <c r="G19" s="47">
        <v>229</v>
      </c>
    </row>
    <row r="20" spans="1:7" ht="12" customHeight="1" x14ac:dyDescent="0.15">
      <c r="A20" s="1">
        <v>22</v>
      </c>
      <c r="B20" s="1">
        <v>213</v>
      </c>
      <c r="C20" s="1" t="s">
        <v>35</v>
      </c>
      <c r="D20" s="47">
        <v>5570</v>
      </c>
      <c r="E20" s="47">
        <v>2230</v>
      </c>
      <c r="F20" s="47">
        <v>2140</v>
      </c>
      <c r="G20" s="47">
        <v>3340</v>
      </c>
    </row>
    <row r="21" spans="1:7" ht="12" customHeight="1" x14ac:dyDescent="0.15">
      <c r="A21" s="1">
        <v>22</v>
      </c>
      <c r="B21" s="1">
        <v>214</v>
      </c>
      <c r="C21" s="1" t="s">
        <v>36</v>
      </c>
      <c r="D21" s="47">
        <v>2510</v>
      </c>
      <c r="E21" s="47">
        <v>945</v>
      </c>
      <c r="F21" s="47">
        <v>912</v>
      </c>
      <c r="G21" s="47">
        <v>1560</v>
      </c>
    </row>
    <row r="22" spans="1:7" ht="12" customHeight="1" x14ac:dyDescent="0.15">
      <c r="A22" s="1">
        <v>22</v>
      </c>
      <c r="B22" s="1">
        <v>215</v>
      </c>
      <c r="C22" s="1" t="s">
        <v>37</v>
      </c>
      <c r="D22" s="47">
        <v>1990</v>
      </c>
      <c r="E22" s="47">
        <v>1390</v>
      </c>
      <c r="F22" s="47">
        <v>1280</v>
      </c>
      <c r="G22" s="47">
        <v>604</v>
      </c>
    </row>
    <row r="23" spans="1:7" ht="12" customHeight="1" x14ac:dyDescent="0.15">
      <c r="A23" s="1">
        <v>22</v>
      </c>
      <c r="B23" s="1">
        <v>216</v>
      </c>
      <c r="C23" s="1" t="s">
        <v>38</v>
      </c>
      <c r="D23" s="47">
        <v>3550</v>
      </c>
      <c r="E23" s="47">
        <v>2390</v>
      </c>
      <c r="F23" s="47">
        <v>2330</v>
      </c>
      <c r="G23" s="47">
        <v>1160</v>
      </c>
    </row>
    <row r="24" spans="1:7" ht="12" customHeight="1" x14ac:dyDescent="0.15">
      <c r="A24" s="1">
        <v>22</v>
      </c>
      <c r="B24" s="1">
        <v>219</v>
      </c>
      <c r="C24" s="1" t="s">
        <v>41</v>
      </c>
      <c r="D24" s="47">
        <v>295</v>
      </c>
      <c r="E24" s="47">
        <v>118</v>
      </c>
      <c r="F24" s="47">
        <v>108</v>
      </c>
      <c r="G24" s="47">
        <v>177</v>
      </c>
    </row>
    <row r="25" spans="1:7" ht="12" customHeight="1" x14ac:dyDescent="0.15">
      <c r="A25" s="1">
        <v>22</v>
      </c>
      <c r="B25" s="1">
        <v>220</v>
      </c>
      <c r="C25" s="1" t="s">
        <v>42</v>
      </c>
      <c r="D25" s="47">
        <v>911</v>
      </c>
      <c r="E25" s="47">
        <v>328</v>
      </c>
      <c r="F25" s="47">
        <v>308</v>
      </c>
      <c r="G25" s="47">
        <v>583</v>
      </c>
    </row>
    <row r="26" spans="1:7" ht="12" customHeight="1" x14ac:dyDescent="0.15">
      <c r="A26" s="1">
        <v>22</v>
      </c>
      <c r="B26" s="1">
        <v>221</v>
      </c>
      <c r="C26" s="1" t="s">
        <v>43</v>
      </c>
      <c r="D26" s="47">
        <v>1160</v>
      </c>
      <c r="E26" s="47">
        <v>260</v>
      </c>
      <c r="F26" s="47">
        <v>251</v>
      </c>
      <c r="G26" s="47">
        <v>896</v>
      </c>
    </row>
    <row r="27" spans="1:7" ht="12" customHeight="1" x14ac:dyDescent="0.15">
      <c r="A27" s="1">
        <v>22</v>
      </c>
      <c r="B27" s="1">
        <v>222</v>
      </c>
      <c r="C27" s="1" t="s">
        <v>44</v>
      </c>
      <c r="D27" s="47">
        <v>1350</v>
      </c>
      <c r="E27" s="47">
        <v>766</v>
      </c>
      <c r="F27" s="47">
        <v>693</v>
      </c>
      <c r="G27" s="47">
        <v>586</v>
      </c>
    </row>
    <row r="28" spans="1:7" ht="12" customHeight="1" x14ac:dyDescent="0.15">
      <c r="A28" s="1">
        <v>22</v>
      </c>
      <c r="B28" s="1">
        <v>223</v>
      </c>
      <c r="C28" s="1" t="s">
        <v>45</v>
      </c>
      <c r="D28" s="47">
        <v>1700</v>
      </c>
      <c r="E28" s="47">
        <v>394</v>
      </c>
      <c r="F28" s="47">
        <v>376</v>
      </c>
      <c r="G28" s="47">
        <v>1300</v>
      </c>
    </row>
    <row r="29" spans="1:7" ht="12" customHeight="1" x14ac:dyDescent="0.15">
      <c r="A29" s="1">
        <v>22</v>
      </c>
      <c r="B29" s="1">
        <v>224</v>
      </c>
      <c r="C29" s="1" t="s">
        <v>46</v>
      </c>
      <c r="D29" s="47">
        <v>3190</v>
      </c>
      <c r="E29" s="47">
        <v>1150</v>
      </c>
      <c r="F29" s="47">
        <v>1110</v>
      </c>
      <c r="G29" s="47">
        <v>2040</v>
      </c>
    </row>
    <row r="30" spans="1:7" ht="12" customHeight="1" x14ac:dyDescent="0.15">
      <c r="A30" s="1">
        <v>22</v>
      </c>
      <c r="B30" s="1">
        <v>225</v>
      </c>
      <c r="C30" s="1" t="s">
        <v>95</v>
      </c>
      <c r="D30" s="47">
        <v>1160</v>
      </c>
      <c r="E30" s="47">
        <v>649</v>
      </c>
      <c r="F30" s="47">
        <v>624</v>
      </c>
      <c r="G30" s="47">
        <v>509</v>
      </c>
    </row>
    <row r="31" spans="1:7" ht="12" customHeight="1" x14ac:dyDescent="0.15">
      <c r="A31" s="1">
        <v>22</v>
      </c>
      <c r="B31" s="1">
        <v>226</v>
      </c>
      <c r="C31" s="1" t="s">
        <v>96</v>
      </c>
      <c r="D31" s="47">
        <v>3770</v>
      </c>
      <c r="E31" s="47">
        <v>686</v>
      </c>
      <c r="F31" s="47">
        <v>660</v>
      </c>
      <c r="G31" s="47">
        <v>3090</v>
      </c>
    </row>
    <row r="32" spans="1:7" ht="12" customHeight="1" x14ac:dyDescent="0.15">
      <c r="A32" s="1">
        <v>22</v>
      </c>
      <c r="B32" s="1">
        <v>301</v>
      </c>
      <c r="C32" s="1" t="s">
        <v>47</v>
      </c>
      <c r="D32" s="47">
        <v>335</v>
      </c>
      <c r="E32" s="47">
        <v>12</v>
      </c>
      <c r="F32" s="47">
        <v>11</v>
      </c>
      <c r="G32" s="47">
        <v>323</v>
      </c>
    </row>
    <row r="33" spans="1:7" ht="12" customHeight="1" x14ac:dyDescent="0.15">
      <c r="A33" s="1">
        <v>22</v>
      </c>
      <c r="B33" s="1">
        <v>302</v>
      </c>
      <c r="C33" s="1" t="s">
        <v>48</v>
      </c>
      <c r="D33" s="47">
        <v>373</v>
      </c>
      <c r="E33" s="47">
        <v>83</v>
      </c>
      <c r="F33" s="47">
        <v>76</v>
      </c>
      <c r="G33" s="47">
        <v>290</v>
      </c>
    </row>
    <row r="34" spans="1:7" ht="12" customHeight="1" x14ac:dyDescent="0.15">
      <c r="A34" s="1">
        <v>22</v>
      </c>
      <c r="B34" s="1">
        <v>304</v>
      </c>
      <c r="C34" s="1" t="s">
        <v>49</v>
      </c>
      <c r="D34" s="47">
        <v>433</v>
      </c>
      <c r="E34" s="47">
        <v>178</v>
      </c>
      <c r="F34" s="47">
        <v>163</v>
      </c>
      <c r="G34" s="47">
        <v>255</v>
      </c>
    </row>
    <row r="35" spans="1:7" ht="12" customHeight="1" x14ac:dyDescent="0.15">
      <c r="A35" s="1">
        <v>22</v>
      </c>
      <c r="B35" s="1">
        <v>305</v>
      </c>
      <c r="C35" s="1" t="s">
        <v>50</v>
      </c>
      <c r="D35" s="47">
        <v>339</v>
      </c>
      <c r="E35" s="47">
        <v>137</v>
      </c>
      <c r="F35" s="47">
        <v>124</v>
      </c>
      <c r="G35" s="47">
        <v>202</v>
      </c>
    </row>
    <row r="36" spans="1:7" ht="12" customHeight="1" x14ac:dyDescent="0.15">
      <c r="A36" s="1">
        <v>22</v>
      </c>
      <c r="B36" s="1">
        <v>306</v>
      </c>
      <c r="C36" s="1" t="s">
        <v>51</v>
      </c>
      <c r="D36" s="47">
        <v>175</v>
      </c>
      <c r="E36" s="47">
        <v>61</v>
      </c>
      <c r="F36" s="47">
        <v>56</v>
      </c>
      <c r="G36" s="47">
        <v>114</v>
      </c>
    </row>
    <row r="37" spans="1:7" ht="12" customHeight="1" x14ac:dyDescent="0.15">
      <c r="A37" s="1">
        <v>22</v>
      </c>
      <c r="B37" s="1">
        <v>325</v>
      </c>
      <c r="C37" s="1" t="s">
        <v>55</v>
      </c>
      <c r="D37" s="47">
        <v>721</v>
      </c>
      <c r="E37" s="47">
        <v>242</v>
      </c>
      <c r="F37" s="47">
        <v>230</v>
      </c>
      <c r="G37" s="47">
        <v>479</v>
      </c>
    </row>
    <row r="38" spans="1:7" ht="12" customHeight="1" x14ac:dyDescent="0.15">
      <c r="A38" s="1">
        <v>22</v>
      </c>
      <c r="B38" s="1">
        <v>341</v>
      </c>
      <c r="C38" s="1" t="s">
        <v>58</v>
      </c>
      <c r="D38" s="47">
        <v>120</v>
      </c>
      <c r="E38" s="47">
        <v>85</v>
      </c>
      <c r="F38" s="47">
        <v>82</v>
      </c>
      <c r="G38" s="47">
        <v>35</v>
      </c>
    </row>
    <row r="39" spans="1:7" ht="12" customHeight="1" x14ac:dyDescent="0.15">
      <c r="A39" s="1">
        <v>22</v>
      </c>
      <c r="B39" s="1">
        <v>342</v>
      </c>
      <c r="C39" s="1" t="s">
        <v>59</v>
      </c>
      <c r="D39" s="47">
        <v>276</v>
      </c>
      <c r="E39" s="47">
        <v>64</v>
      </c>
      <c r="F39" s="47">
        <v>56</v>
      </c>
      <c r="G39" s="47">
        <v>212</v>
      </c>
    </row>
    <row r="40" spans="1:7" ht="12" customHeight="1" x14ac:dyDescent="0.15">
      <c r="A40" s="1">
        <v>22</v>
      </c>
      <c r="B40" s="1">
        <v>344</v>
      </c>
      <c r="C40" s="1" t="s">
        <v>60</v>
      </c>
      <c r="D40" s="47">
        <v>603</v>
      </c>
      <c r="E40" s="47">
        <v>466</v>
      </c>
      <c r="F40" s="47">
        <v>435</v>
      </c>
      <c r="G40" s="47">
        <v>137</v>
      </c>
    </row>
    <row r="41" spans="1:7" ht="12" customHeight="1" x14ac:dyDescent="0.15">
      <c r="A41" s="1">
        <v>22</v>
      </c>
      <c r="B41" s="1">
        <v>361</v>
      </c>
      <c r="C41" s="1" t="s">
        <v>61</v>
      </c>
      <c r="D41" s="47">
        <v>566</v>
      </c>
      <c r="E41" s="47">
        <v>297</v>
      </c>
      <c r="F41" s="47">
        <v>275</v>
      </c>
      <c r="G41" s="47">
        <v>269</v>
      </c>
    </row>
    <row r="42" spans="1:7" ht="12" customHeight="1" x14ac:dyDescent="0.15">
      <c r="A42" s="1">
        <v>22</v>
      </c>
      <c r="B42" s="1">
        <v>381</v>
      </c>
      <c r="C42" s="1" t="s">
        <v>62</v>
      </c>
      <c r="D42" s="47">
        <v>181</v>
      </c>
      <c r="E42" s="47">
        <v>59</v>
      </c>
      <c r="F42" s="47">
        <v>56</v>
      </c>
      <c r="G42" s="47">
        <v>122</v>
      </c>
    </row>
    <row r="43" spans="1:7" ht="12" customHeight="1" x14ac:dyDescent="0.15">
      <c r="A43" s="1">
        <v>22</v>
      </c>
      <c r="B43" s="1">
        <v>383</v>
      </c>
      <c r="C43" s="1" t="s">
        <v>64</v>
      </c>
      <c r="D43" s="47">
        <v>224</v>
      </c>
      <c r="E43" s="47">
        <v>2</v>
      </c>
      <c r="F43" s="47">
        <v>2</v>
      </c>
      <c r="G43" s="47">
        <v>222</v>
      </c>
    </row>
    <row r="44" spans="1:7" ht="12" customHeight="1" x14ac:dyDescent="0.15">
      <c r="A44" s="1">
        <v>22</v>
      </c>
      <c r="B44" s="1">
        <v>401</v>
      </c>
      <c r="C44" s="1" t="s">
        <v>65</v>
      </c>
      <c r="D44" s="47">
        <v>766</v>
      </c>
      <c r="E44" s="47">
        <v>100</v>
      </c>
      <c r="F44" s="47">
        <v>94</v>
      </c>
      <c r="G44" s="47">
        <v>666</v>
      </c>
    </row>
    <row r="45" spans="1:7" ht="12" customHeight="1" x14ac:dyDescent="0.15">
      <c r="A45" s="1">
        <v>22</v>
      </c>
      <c r="B45" s="1">
        <v>402</v>
      </c>
      <c r="C45" s="1" t="s">
        <v>66</v>
      </c>
      <c r="D45" s="47">
        <v>705</v>
      </c>
      <c r="E45" s="47">
        <v>627</v>
      </c>
      <c r="F45" s="47">
        <v>606</v>
      </c>
      <c r="G45" s="47">
        <v>78</v>
      </c>
    </row>
    <row r="46" spans="1:7" ht="12" customHeight="1" x14ac:dyDescent="0.15">
      <c r="A46" s="1">
        <v>22</v>
      </c>
      <c r="B46" s="1">
        <v>424</v>
      </c>
      <c r="C46" s="1" t="s">
        <v>69</v>
      </c>
      <c r="D46" s="47">
        <v>432</v>
      </c>
      <c r="E46" s="47">
        <v>313</v>
      </c>
      <c r="F46" s="47">
        <v>301</v>
      </c>
      <c r="G46" s="47">
        <v>119</v>
      </c>
    </row>
    <row r="47" spans="1:7" ht="12" customHeight="1" x14ac:dyDescent="0.15">
      <c r="A47" s="1">
        <v>22</v>
      </c>
      <c r="B47" s="1">
        <v>426</v>
      </c>
      <c r="C47" s="136" t="s">
        <v>71</v>
      </c>
      <c r="D47" s="47">
        <v>443</v>
      </c>
      <c r="E47" s="47">
        <v>22</v>
      </c>
      <c r="F47" s="47">
        <v>20</v>
      </c>
      <c r="G47" s="47">
        <v>421</v>
      </c>
    </row>
    <row r="48" spans="1:7" ht="12" customHeight="1" x14ac:dyDescent="0.15">
      <c r="A48" s="1">
        <v>22</v>
      </c>
      <c r="B48" s="1">
        <v>429</v>
      </c>
      <c r="C48" s="1" t="s">
        <v>97</v>
      </c>
      <c r="D48" s="47">
        <v>702</v>
      </c>
      <c r="E48" s="47">
        <v>13</v>
      </c>
      <c r="F48" s="47">
        <v>12</v>
      </c>
      <c r="G48" s="47">
        <v>689</v>
      </c>
    </row>
    <row r="49" spans="1:7" ht="12" customHeight="1" x14ac:dyDescent="0.15">
      <c r="A49" s="1">
        <v>22</v>
      </c>
      <c r="B49" s="1">
        <v>461</v>
      </c>
      <c r="C49" s="1" t="s">
        <v>76</v>
      </c>
      <c r="D49" s="47">
        <v>1200</v>
      </c>
      <c r="E49" s="47">
        <v>605</v>
      </c>
      <c r="F49" s="47">
        <v>581</v>
      </c>
      <c r="G49" s="47">
        <v>599</v>
      </c>
    </row>
    <row r="50" spans="1:7" ht="12" customHeight="1" x14ac:dyDescent="0.15">
      <c r="A50" s="1">
        <v>22</v>
      </c>
      <c r="B50" s="1">
        <v>503</v>
      </c>
      <c r="C50" s="1" t="s">
        <v>87</v>
      </c>
      <c r="D50" s="47">
        <v>128</v>
      </c>
      <c r="E50" s="47">
        <v>35</v>
      </c>
      <c r="F50" s="47">
        <v>33</v>
      </c>
      <c r="G50" s="47">
        <v>93</v>
      </c>
    </row>
    <row r="52" spans="1:7" ht="12" customHeight="1" x14ac:dyDescent="0.15">
      <c r="A52" s="45" t="s">
        <v>92</v>
      </c>
    </row>
    <row r="53" spans="1:7" ht="12" customHeight="1" x14ac:dyDescent="0.15">
      <c r="A53" s="45" t="s">
        <v>102</v>
      </c>
    </row>
    <row r="54" spans="1:7" ht="12" customHeight="1" x14ac:dyDescent="0.15">
      <c r="A54" s="45" t="s">
        <v>103</v>
      </c>
    </row>
    <row r="55" spans="1:7" ht="12" customHeight="1" x14ac:dyDescent="0.15">
      <c r="A55" s="45" t="s">
        <v>104</v>
      </c>
    </row>
    <row r="56" spans="1:7" ht="12" customHeight="1" x14ac:dyDescent="0.15">
      <c r="A56" s="45" t="s">
        <v>105</v>
      </c>
    </row>
    <row r="57" spans="1:7" ht="12" customHeight="1" x14ac:dyDescent="0.15">
      <c r="A57" s="45" t="s">
        <v>106</v>
      </c>
    </row>
    <row r="58" spans="1:7" ht="12" customHeight="1" x14ac:dyDescent="0.15">
      <c r="A58" s="45" t="s">
        <v>107</v>
      </c>
    </row>
    <row r="59" spans="1:7" ht="12" customHeight="1" x14ac:dyDescent="0.15">
      <c r="A59" s="45"/>
    </row>
    <row r="60" spans="1:7" ht="12" customHeight="1" x14ac:dyDescent="0.15">
      <c r="A60" s="45"/>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182C6-59C7-4C39-8C03-0AE0D12E0227}">
  <dimension ref="A1:G57"/>
  <sheetViews>
    <sheetView showGridLines="0" zoomScaleNormal="100" workbookViewId="0">
      <pane xSplit="3" ySplit="8" topLeftCell="D27" activePane="bottomRight" state="frozen"/>
      <selection pane="topRight"/>
      <selection pane="bottomLeft"/>
      <selection pane="bottomRight" activeCell="D1" sqref="D1:D1048576"/>
    </sheetView>
  </sheetViews>
  <sheetFormatPr defaultColWidth="11" defaultRowHeight="12" customHeight="1" x14ac:dyDescent="0.15"/>
  <cols>
    <col min="1" max="2" width="5.28515625" style="44" customWidth="1"/>
    <col min="3" max="3" width="15.5703125" style="44" customWidth="1"/>
    <col min="4" max="7" width="11" style="56" customWidth="1"/>
    <col min="8" max="16384" width="11" style="55"/>
  </cols>
  <sheetData>
    <row r="1" spans="1:7" s="1" customFormat="1" ht="12" customHeight="1" x14ac:dyDescent="0.15">
      <c r="A1" s="9" t="s">
        <v>0</v>
      </c>
      <c r="B1" s="10"/>
    </row>
    <row r="2" spans="1:7" s="1" customFormat="1" ht="12" customHeight="1" x14ac:dyDescent="0.15">
      <c r="A2" s="54" t="s">
        <v>108</v>
      </c>
      <c r="B2" s="10"/>
    </row>
    <row r="3" spans="1:7" s="1" customFormat="1" ht="12" customHeight="1" x14ac:dyDescent="0.15">
      <c r="A3" s="53" t="s">
        <v>109</v>
      </c>
      <c r="B3" s="10"/>
    </row>
    <row r="4" spans="1:7" s="1" customFormat="1" ht="12" customHeight="1" x14ac:dyDescent="0.15">
      <c r="A4" s="9" t="s">
        <v>110</v>
      </c>
      <c r="B4" s="10"/>
    </row>
    <row r="5" spans="1:7" s="1" customFormat="1" ht="12" customHeight="1" x14ac:dyDescent="0.15">
      <c r="A5" s="51" t="s">
        <v>4</v>
      </c>
      <c r="B5" s="51" t="s">
        <v>5</v>
      </c>
      <c r="C5" s="15"/>
      <c r="D5" s="15" t="s">
        <v>2</v>
      </c>
      <c r="E5" s="59" t="s">
        <v>6</v>
      </c>
      <c r="F5" s="58"/>
      <c r="G5" s="15" t="s">
        <v>8</v>
      </c>
    </row>
    <row r="6" spans="1:7" s="1" customFormat="1" ht="12" customHeight="1" x14ac:dyDescent="0.15">
      <c r="A6" s="49" t="s">
        <v>14</v>
      </c>
      <c r="B6" s="49" t="s">
        <v>15</v>
      </c>
      <c r="C6" s="18" t="s">
        <v>16</v>
      </c>
      <c r="D6" s="18"/>
      <c r="E6" s="18" t="s">
        <v>17</v>
      </c>
      <c r="F6" s="15" t="s">
        <v>7</v>
      </c>
      <c r="G6" s="18" t="s">
        <v>17</v>
      </c>
    </row>
    <row r="7" spans="1:7" s="1" customFormat="1" ht="12" customHeight="1" x14ac:dyDescent="0.15">
      <c r="A7" s="48" t="s">
        <v>20</v>
      </c>
      <c r="B7" s="48" t="s">
        <v>20</v>
      </c>
      <c r="C7" s="21"/>
      <c r="D7" s="21"/>
      <c r="E7" s="21"/>
      <c r="F7" s="21"/>
      <c r="G7" s="21"/>
    </row>
    <row r="8" spans="1:7" s="1" customFormat="1" ht="12" customHeight="1" x14ac:dyDescent="0.15">
      <c r="A8" s="23"/>
      <c r="B8" s="23"/>
      <c r="C8" s="24"/>
      <c r="D8" s="25" t="s">
        <v>21</v>
      </c>
      <c r="E8" s="25" t="s">
        <v>21</v>
      </c>
      <c r="F8" s="25" t="s">
        <v>21</v>
      </c>
      <c r="G8" s="25" t="s">
        <v>21</v>
      </c>
    </row>
    <row r="9" spans="1:7" s="43" customFormat="1" ht="12" customHeight="1" x14ac:dyDescent="0.15">
      <c r="A9" s="57">
        <v>22</v>
      </c>
      <c r="B9" s="57">
        <v>100</v>
      </c>
      <c r="C9" s="57" t="s">
        <v>23</v>
      </c>
      <c r="D9" s="47">
        <v>6040</v>
      </c>
      <c r="E9" s="47">
        <v>627</v>
      </c>
      <c r="F9" s="47">
        <v>601</v>
      </c>
      <c r="G9" s="47">
        <v>5410</v>
      </c>
    </row>
    <row r="10" spans="1:7" s="43" customFormat="1" ht="12" customHeight="1" x14ac:dyDescent="0.15">
      <c r="A10" s="57">
        <v>22</v>
      </c>
      <c r="B10" s="57">
        <v>130</v>
      </c>
      <c r="C10" s="57" t="s">
        <v>24</v>
      </c>
      <c r="D10" s="47">
        <v>13100</v>
      </c>
      <c r="E10" s="47">
        <v>2770</v>
      </c>
      <c r="F10" s="47">
        <v>2680</v>
      </c>
      <c r="G10" s="47">
        <v>10300</v>
      </c>
    </row>
    <row r="11" spans="1:7" s="43" customFormat="1" ht="12" customHeight="1" x14ac:dyDescent="0.15">
      <c r="A11" s="57">
        <v>22</v>
      </c>
      <c r="B11" s="57">
        <v>203</v>
      </c>
      <c r="C11" s="57" t="s">
        <v>26</v>
      </c>
      <c r="D11" s="47">
        <v>2300</v>
      </c>
      <c r="E11" s="47">
        <v>475</v>
      </c>
      <c r="F11" s="47">
        <v>455</v>
      </c>
      <c r="G11" s="47">
        <v>1820</v>
      </c>
    </row>
    <row r="12" spans="1:7" s="43" customFormat="1" ht="12" customHeight="1" x14ac:dyDescent="0.15">
      <c r="A12" s="57">
        <v>22</v>
      </c>
      <c r="B12" s="57">
        <v>205</v>
      </c>
      <c r="C12" s="57" t="s">
        <v>27</v>
      </c>
      <c r="D12" s="47">
        <v>246</v>
      </c>
      <c r="E12" s="47">
        <v>0</v>
      </c>
      <c r="F12" s="47">
        <v>0</v>
      </c>
      <c r="G12" s="47">
        <v>246</v>
      </c>
    </row>
    <row r="13" spans="1:7" s="43" customFormat="1" ht="12" customHeight="1" x14ac:dyDescent="0.15">
      <c r="A13" s="57">
        <v>22</v>
      </c>
      <c r="B13" s="57">
        <v>206</v>
      </c>
      <c r="C13" s="57" t="s">
        <v>28</v>
      </c>
      <c r="D13" s="47">
        <v>888</v>
      </c>
      <c r="E13" s="47">
        <v>297</v>
      </c>
      <c r="F13" s="47">
        <v>286</v>
      </c>
      <c r="G13" s="47">
        <v>591</v>
      </c>
    </row>
    <row r="14" spans="1:7" s="43" customFormat="1" ht="12" customHeight="1" x14ac:dyDescent="0.15">
      <c r="A14" s="57">
        <v>22</v>
      </c>
      <c r="B14" s="57">
        <v>207</v>
      </c>
      <c r="C14" s="57" t="s">
        <v>29</v>
      </c>
      <c r="D14" s="47">
        <v>2780</v>
      </c>
      <c r="E14" s="47">
        <v>634</v>
      </c>
      <c r="F14" s="47">
        <v>592</v>
      </c>
      <c r="G14" s="47">
        <v>2150</v>
      </c>
    </row>
    <row r="15" spans="1:7" s="43" customFormat="1" ht="12" customHeight="1" x14ac:dyDescent="0.15">
      <c r="A15" s="57">
        <v>22</v>
      </c>
      <c r="B15" s="57">
        <v>208</v>
      </c>
      <c r="C15" s="57" t="s">
        <v>30</v>
      </c>
      <c r="D15" s="47">
        <v>575</v>
      </c>
      <c r="E15" s="47">
        <v>27</v>
      </c>
      <c r="F15" s="47">
        <v>24</v>
      </c>
      <c r="G15" s="47">
        <v>548</v>
      </c>
    </row>
    <row r="16" spans="1:7" s="43" customFormat="1" ht="12" customHeight="1" x14ac:dyDescent="0.15">
      <c r="A16" s="57">
        <v>22</v>
      </c>
      <c r="B16" s="57">
        <v>209</v>
      </c>
      <c r="C16" s="57" t="s">
        <v>31</v>
      </c>
      <c r="D16" s="47">
        <v>3410</v>
      </c>
      <c r="E16" s="47">
        <v>737</v>
      </c>
      <c r="F16" s="47">
        <v>707</v>
      </c>
      <c r="G16" s="47">
        <v>2670</v>
      </c>
    </row>
    <row r="17" spans="1:7" ht="12" customHeight="1" x14ac:dyDescent="0.15">
      <c r="A17" s="57">
        <v>22</v>
      </c>
      <c r="B17" s="57">
        <v>210</v>
      </c>
      <c r="C17" s="139" t="s">
        <v>32</v>
      </c>
      <c r="D17" s="47">
        <v>2610</v>
      </c>
      <c r="E17" s="47">
        <v>699</v>
      </c>
      <c r="F17" s="47">
        <v>667</v>
      </c>
      <c r="G17" s="47">
        <v>1920</v>
      </c>
    </row>
    <row r="18" spans="1:7" ht="12" customHeight="1" x14ac:dyDescent="0.15">
      <c r="A18" s="57">
        <v>22</v>
      </c>
      <c r="B18" s="57">
        <v>211</v>
      </c>
      <c r="C18" s="57" t="s">
        <v>33</v>
      </c>
      <c r="D18" s="47">
        <v>4700</v>
      </c>
      <c r="E18" s="47">
        <v>2380</v>
      </c>
      <c r="F18" s="47">
        <v>2330</v>
      </c>
      <c r="G18" s="47">
        <v>2320</v>
      </c>
    </row>
    <row r="19" spans="1:7" ht="12" customHeight="1" x14ac:dyDescent="0.15">
      <c r="A19" s="57">
        <v>22</v>
      </c>
      <c r="B19" s="57">
        <v>212</v>
      </c>
      <c r="C19" s="138" t="s">
        <v>34</v>
      </c>
      <c r="D19" s="47">
        <v>927</v>
      </c>
      <c r="E19" s="47">
        <v>700</v>
      </c>
      <c r="F19" s="47">
        <v>676</v>
      </c>
      <c r="G19" s="47">
        <v>227</v>
      </c>
    </row>
    <row r="20" spans="1:7" ht="12" customHeight="1" x14ac:dyDescent="0.15">
      <c r="A20" s="57">
        <v>22</v>
      </c>
      <c r="B20" s="57">
        <v>213</v>
      </c>
      <c r="C20" s="57" t="s">
        <v>35</v>
      </c>
      <c r="D20" s="47">
        <v>5550</v>
      </c>
      <c r="E20" s="47">
        <v>2210</v>
      </c>
      <c r="F20" s="47">
        <v>2120</v>
      </c>
      <c r="G20" s="47">
        <v>3340</v>
      </c>
    </row>
    <row r="21" spans="1:7" ht="12" customHeight="1" x14ac:dyDescent="0.15">
      <c r="A21" s="57">
        <v>22</v>
      </c>
      <c r="B21" s="57">
        <v>214</v>
      </c>
      <c r="C21" s="141" t="s">
        <v>36</v>
      </c>
      <c r="D21" s="47">
        <v>2450</v>
      </c>
      <c r="E21" s="47">
        <v>925</v>
      </c>
      <c r="F21" s="47">
        <v>893</v>
      </c>
      <c r="G21" s="47">
        <v>1530</v>
      </c>
    </row>
    <row r="22" spans="1:7" ht="12" customHeight="1" x14ac:dyDescent="0.15">
      <c r="A22" s="57">
        <v>22</v>
      </c>
      <c r="B22" s="57">
        <v>215</v>
      </c>
      <c r="C22" s="57" t="s">
        <v>37</v>
      </c>
      <c r="D22" s="47">
        <v>1980</v>
      </c>
      <c r="E22" s="47">
        <v>1380</v>
      </c>
      <c r="F22" s="47">
        <v>1270</v>
      </c>
      <c r="G22" s="47">
        <v>600</v>
      </c>
    </row>
    <row r="23" spans="1:7" ht="12" customHeight="1" x14ac:dyDescent="0.15">
      <c r="A23" s="57">
        <v>22</v>
      </c>
      <c r="B23" s="57">
        <v>216</v>
      </c>
      <c r="C23" s="57" t="s">
        <v>38</v>
      </c>
      <c r="D23" s="47">
        <v>3520</v>
      </c>
      <c r="E23" s="47">
        <v>2370</v>
      </c>
      <c r="F23" s="47">
        <v>2310</v>
      </c>
      <c r="G23" s="47">
        <v>1150</v>
      </c>
    </row>
    <row r="24" spans="1:7" ht="12" customHeight="1" x14ac:dyDescent="0.15">
      <c r="A24" s="57">
        <v>22</v>
      </c>
      <c r="B24" s="57">
        <v>219</v>
      </c>
      <c r="C24" s="57" t="s">
        <v>41</v>
      </c>
      <c r="D24" s="47">
        <v>290</v>
      </c>
      <c r="E24" s="47">
        <v>117</v>
      </c>
      <c r="F24" s="47">
        <v>107</v>
      </c>
      <c r="G24" s="47">
        <v>173</v>
      </c>
    </row>
    <row r="25" spans="1:7" ht="12" customHeight="1" x14ac:dyDescent="0.15">
      <c r="A25" s="57">
        <v>22</v>
      </c>
      <c r="B25" s="57">
        <v>220</v>
      </c>
      <c r="C25" s="57" t="s">
        <v>42</v>
      </c>
      <c r="D25" s="47">
        <v>906</v>
      </c>
      <c r="E25" s="47">
        <v>326</v>
      </c>
      <c r="F25" s="47">
        <v>306</v>
      </c>
      <c r="G25" s="47">
        <v>580</v>
      </c>
    </row>
    <row r="26" spans="1:7" ht="12" customHeight="1" x14ac:dyDescent="0.15">
      <c r="A26" s="57">
        <v>22</v>
      </c>
      <c r="B26" s="57">
        <v>221</v>
      </c>
      <c r="C26" s="57" t="s">
        <v>43</v>
      </c>
      <c r="D26" s="47">
        <v>1140</v>
      </c>
      <c r="E26" s="47">
        <v>248</v>
      </c>
      <c r="F26" s="47">
        <v>239</v>
      </c>
      <c r="G26" s="47">
        <v>892</v>
      </c>
    </row>
    <row r="27" spans="1:7" ht="12" customHeight="1" x14ac:dyDescent="0.15">
      <c r="A27" s="57">
        <v>22</v>
      </c>
      <c r="B27" s="57">
        <v>222</v>
      </c>
      <c r="C27" s="57" t="s">
        <v>111</v>
      </c>
      <c r="D27" s="47">
        <v>1340</v>
      </c>
      <c r="E27" s="47">
        <v>762</v>
      </c>
      <c r="F27" s="47">
        <v>689</v>
      </c>
      <c r="G27" s="47">
        <v>574</v>
      </c>
    </row>
    <row r="28" spans="1:7" ht="12" customHeight="1" x14ac:dyDescent="0.15">
      <c r="A28" s="57">
        <v>22</v>
      </c>
      <c r="B28" s="57">
        <v>223</v>
      </c>
      <c r="C28" s="57" t="s">
        <v>112</v>
      </c>
      <c r="D28" s="47">
        <v>1650</v>
      </c>
      <c r="E28" s="47">
        <v>384</v>
      </c>
      <c r="F28" s="47">
        <v>367</v>
      </c>
      <c r="G28" s="47">
        <v>1260</v>
      </c>
    </row>
    <row r="29" spans="1:7" ht="12" customHeight="1" x14ac:dyDescent="0.15">
      <c r="A29" s="57">
        <v>22</v>
      </c>
      <c r="B29" s="57">
        <v>224</v>
      </c>
      <c r="C29" s="57" t="s">
        <v>113</v>
      </c>
      <c r="D29" s="47">
        <v>3190</v>
      </c>
      <c r="E29" s="47">
        <v>1140</v>
      </c>
      <c r="F29" s="47">
        <v>1100</v>
      </c>
      <c r="G29" s="47">
        <v>2040</v>
      </c>
    </row>
    <row r="30" spans="1:7" ht="12" customHeight="1" x14ac:dyDescent="0.15">
      <c r="A30" s="57">
        <v>22</v>
      </c>
      <c r="B30" s="57">
        <v>225</v>
      </c>
      <c r="C30" s="57" t="s">
        <v>95</v>
      </c>
      <c r="D30" s="47">
        <v>1160</v>
      </c>
      <c r="E30" s="47">
        <v>646</v>
      </c>
      <c r="F30" s="47">
        <v>621</v>
      </c>
      <c r="G30" s="47">
        <v>509</v>
      </c>
    </row>
    <row r="31" spans="1:7" ht="12" customHeight="1" x14ac:dyDescent="0.15">
      <c r="A31" s="57">
        <v>22</v>
      </c>
      <c r="B31" s="57">
        <v>226</v>
      </c>
      <c r="C31" s="57" t="s">
        <v>96</v>
      </c>
      <c r="D31" s="47">
        <v>3760</v>
      </c>
      <c r="E31" s="47">
        <v>676</v>
      </c>
      <c r="F31" s="47">
        <v>650</v>
      </c>
      <c r="G31" s="47">
        <v>3080</v>
      </c>
    </row>
    <row r="32" spans="1:7" ht="12" customHeight="1" x14ac:dyDescent="0.15">
      <c r="A32" s="57">
        <v>22</v>
      </c>
      <c r="B32" s="57">
        <v>301</v>
      </c>
      <c r="C32" s="57" t="s">
        <v>47</v>
      </c>
      <c r="D32" s="47">
        <v>330</v>
      </c>
      <c r="E32" s="47">
        <v>12</v>
      </c>
      <c r="F32" s="47">
        <v>11</v>
      </c>
      <c r="G32" s="47">
        <v>318</v>
      </c>
    </row>
    <row r="33" spans="1:7" ht="12" customHeight="1" x14ac:dyDescent="0.15">
      <c r="A33" s="57">
        <v>22</v>
      </c>
      <c r="B33" s="57">
        <v>302</v>
      </c>
      <c r="C33" s="57" t="s">
        <v>48</v>
      </c>
      <c r="D33" s="47">
        <v>367</v>
      </c>
      <c r="E33" s="47">
        <v>82</v>
      </c>
      <c r="F33" s="47">
        <v>75</v>
      </c>
      <c r="G33" s="47">
        <v>285</v>
      </c>
    </row>
    <row r="34" spans="1:7" ht="12" customHeight="1" x14ac:dyDescent="0.15">
      <c r="A34" s="57">
        <v>22</v>
      </c>
      <c r="B34" s="57">
        <v>304</v>
      </c>
      <c r="C34" s="57" t="s">
        <v>49</v>
      </c>
      <c r="D34" s="47">
        <v>422</v>
      </c>
      <c r="E34" s="47">
        <v>173</v>
      </c>
      <c r="F34" s="47">
        <v>158</v>
      </c>
      <c r="G34" s="47">
        <v>249</v>
      </c>
    </row>
    <row r="35" spans="1:7" ht="12" customHeight="1" x14ac:dyDescent="0.15">
      <c r="A35" s="57">
        <v>22</v>
      </c>
      <c r="B35" s="57">
        <v>305</v>
      </c>
      <c r="C35" s="57" t="s">
        <v>50</v>
      </c>
      <c r="D35" s="47">
        <v>330</v>
      </c>
      <c r="E35" s="47">
        <v>135</v>
      </c>
      <c r="F35" s="47">
        <v>122</v>
      </c>
      <c r="G35" s="47">
        <v>195</v>
      </c>
    </row>
    <row r="36" spans="1:7" ht="12" customHeight="1" x14ac:dyDescent="0.15">
      <c r="A36" s="57">
        <v>22</v>
      </c>
      <c r="B36" s="57">
        <v>306</v>
      </c>
      <c r="C36" s="57" t="s">
        <v>51</v>
      </c>
      <c r="D36" s="47">
        <v>170</v>
      </c>
      <c r="E36" s="47">
        <v>59</v>
      </c>
      <c r="F36" s="47">
        <v>54</v>
      </c>
      <c r="G36" s="47">
        <v>111</v>
      </c>
    </row>
    <row r="37" spans="1:7" ht="12" customHeight="1" x14ac:dyDescent="0.15">
      <c r="A37" s="57">
        <v>22</v>
      </c>
      <c r="B37" s="57">
        <v>325</v>
      </c>
      <c r="C37" s="57" t="s">
        <v>55</v>
      </c>
      <c r="D37" s="47">
        <v>717</v>
      </c>
      <c r="E37" s="47">
        <v>240</v>
      </c>
      <c r="F37" s="47">
        <v>228</v>
      </c>
      <c r="G37" s="47">
        <v>477</v>
      </c>
    </row>
    <row r="38" spans="1:7" ht="12" customHeight="1" x14ac:dyDescent="0.15">
      <c r="A38" s="57">
        <v>22</v>
      </c>
      <c r="B38" s="57">
        <v>341</v>
      </c>
      <c r="C38" s="57" t="s">
        <v>58</v>
      </c>
      <c r="D38" s="47">
        <v>115</v>
      </c>
      <c r="E38" s="47">
        <v>81</v>
      </c>
      <c r="F38" s="47">
        <v>78</v>
      </c>
      <c r="G38" s="47">
        <v>34</v>
      </c>
    </row>
    <row r="39" spans="1:7" ht="12" customHeight="1" x14ac:dyDescent="0.15">
      <c r="A39" s="57">
        <v>22</v>
      </c>
      <c r="B39" s="57">
        <v>342</v>
      </c>
      <c r="C39" s="57" t="s">
        <v>59</v>
      </c>
      <c r="D39" s="47">
        <v>272</v>
      </c>
      <c r="E39" s="47">
        <v>62</v>
      </c>
      <c r="F39" s="47">
        <v>54</v>
      </c>
      <c r="G39" s="47">
        <v>210</v>
      </c>
    </row>
    <row r="40" spans="1:7" ht="12" customHeight="1" x14ac:dyDescent="0.15">
      <c r="A40" s="57">
        <v>22</v>
      </c>
      <c r="B40" s="57">
        <v>344</v>
      </c>
      <c r="C40" s="57" t="s">
        <v>60</v>
      </c>
      <c r="D40" s="47">
        <v>599</v>
      </c>
      <c r="E40" s="47">
        <v>465</v>
      </c>
      <c r="F40" s="47">
        <v>434</v>
      </c>
      <c r="G40" s="47">
        <v>134</v>
      </c>
    </row>
    <row r="41" spans="1:7" ht="12" customHeight="1" x14ac:dyDescent="0.15">
      <c r="A41" s="57">
        <v>22</v>
      </c>
      <c r="B41" s="57">
        <v>361</v>
      </c>
      <c r="C41" s="57" t="s">
        <v>61</v>
      </c>
      <c r="D41" s="47">
        <v>561</v>
      </c>
      <c r="E41" s="47">
        <v>295</v>
      </c>
      <c r="F41" s="47">
        <v>273</v>
      </c>
      <c r="G41" s="47">
        <v>266</v>
      </c>
    </row>
    <row r="42" spans="1:7" ht="12" customHeight="1" x14ac:dyDescent="0.15">
      <c r="A42" s="57">
        <v>22</v>
      </c>
      <c r="B42" s="57">
        <v>381</v>
      </c>
      <c r="C42" s="139" t="s">
        <v>62</v>
      </c>
      <c r="D42" s="47">
        <v>176</v>
      </c>
      <c r="E42" s="47">
        <v>56</v>
      </c>
      <c r="F42" s="47">
        <v>53</v>
      </c>
      <c r="G42" s="47">
        <v>120</v>
      </c>
    </row>
    <row r="43" spans="1:7" ht="12" customHeight="1" x14ac:dyDescent="0.15">
      <c r="A43" s="57">
        <v>22</v>
      </c>
      <c r="B43" s="57">
        <v>383</v>
      </c>
      <c r="C43" s="123" t="s">
        <v>64</v>
      </c>
      <c r="D43" s="47">
        <v>223</v>
      </c>
      <c r="E43" s="47">
        <v>2</v>
      </c>
      <c r="F43" s="47">
        <v>2</v>
      </c>
      <c r="G43" s="47">
        <v>221</v>
      </c>
    </row>
    <row r="44" spans="1:7" ht="12" customHeight="1" x14ac:dyDescent="0.15">
      <c r="A44" s="57">
        <v>22</v>
      </c>
      <c r="B44" s="57">
        <v>401</v>
      </c>
      <c r="C44" s="141" t="s">
        <v>65</v>
      </c>
      <c r="D44" s="47">
        <v>754</v>
      </c>
      <c r="E44" s="47">
        <v>98</v>
      </c>
      <c r="F44" s="47">
        <v>92</v>
      </c>
      <c r="G44" s="47">
        <v>656</v>
      </c>
    </row>
    <row r="45" spans="1:7" ht="12" customHeight="1" x14ac:dyDescent="0.15">
      <c r="A45" s="57">
        <v>22</v>
      </c>
      <c r="B45" s="57">
        <v>402</v>
      </c>
      <c r="C45" s="138" t="s">
        <v>66</v>
      </c>
      <c r="D45" s="47">
        <v>701</v>
      </c>
      <c r="E45" s="47">
        <v>625</v>
      </c>
      <c r="F45" s="47">
        <v>604</v>
      </c>
      <c r="G45" s="47">
        <v>76</v>
      </c>
    </row>
    <row r="46" spans="1:7" ht="12" customHeight="1" x14ac:dyDescent="0.15">
      <c r="A46" s="57">
        <v>22</v>
      </c>
      <c r="B46" s="57">
        <v>424</v>
      </c>
      <c r="C46" s="57" t="s">
        <v>69</v>
      </c>
      <c r="D46" s="47">
        <v>428</v>
      </c>
      <c r="E46" s="47">
        <v>310</v>
      </c>
      <c r="F46" s="47">
        <v>298</v>
      </c>
      <c r="G46" s="47">
        <v>118</v>
      </c>
    </row>
    <row r="47" spans="1:7" ht="12" customHeight="1" x14ac:dyDescent="0.15">
      <c r="A47" s="57">
        <v>22</v>
      </c>
      <c r="B47" s="57">
        <v>429</v>
      </c>
      <c r="C47" s="57" t="s">
        <v>97</v>
      </c>
      <c r="D47" s="47">
        <v>694</v>
      </c>
      <c r="E47" s="47">
        <v>13</v>
      </c>
      <c r="F47" s="47">
        <v>12</v>
      </c>
      <c r="G47" s="47">
        <v>681</v>
      </c>
    </row>
    <row r="48" spans="1:7" ht="12" customHeight="1" x14ac:dyDescent="0.15">
      <c r="A48" s="57">
        <v>22</v>
      </c>
      <c r="B48" s="57">
        <v>461</v>
      </c>
      <c r="C48" s="57" t="s">
        <v>76</v>
      </c>
      <c r="D48" s="47">
        <v>1200</v>
      </c>
      <c r="E48" s="47">
        <v>603</v>
      </c>
      <c r="F48" s="47">
        <v>579</v>
      </c>
      <c r="G48" s="47">
        <v>596</v>
      </c>
    </row>
    <row r="49" spans="1:7" ht="12" customHeight="1" x14ac:dyDescent="0.15">
      <c r="A49" s="57">
        <v>22</v>
      </c>
      <c r="B49" s="57">
        <v>503</v>
      </c>
      <c r="C49" s="57" t="s">
        <v>87</v>
      </c>
      <c r="D49" s="47">
        <v>129</v>
      </c>
      <c r="E49" s="47">
        <v>37</v>
      </c>
      <c r="F49" s="47">
        <v>35</v>
      </c>
      <c r="G49" s="47">
        <v>92</v>
      </c>
    </row>
    <row r="51" spans="1:7" ht="12" customHeight="1" x14ac:dyDescent="0.15">
      <c r="A51" s="45" t="s">
        <v>92</v>
      </c>
    </row>
    <row r="52" spans="1:7" ht="12" customHeight="1" x14ac:dyDescent="0.15">
      <c r="A52" s="45" t="s">
        <v>102</v>
      </c>
    </row>
    <row r="53" spans="1:7" ht="12" customHeight="1" x14ac:dyDescent="0.15">
      <c r="A53" s="45" t="s">
        <v>103</v>
      </c>
    </row>
    <row r="54" spans="1:7" ht="12" customHeight="1" x14ac:dyDescent="0.15">
      <c r="A54" s="45" t="s">
        <v>104</v>
      </c>
    </row>
    <row r="55" spans="1:7" ht="12" customHeight="1" x14ac:dyDescent="0.15">
      <c r="A55" s="45" t="s">
        <v>105</v>
      </c>
    </row>
    <row r="56" spans="1:7" ht="12" customHeight="1" x14ac:dyDescent="0.15">
      <c r="A56" s="45" t="s">
        <v>106</v>
      </c>
    </row>
    <row r="57" spans="1:7" ht="12" customHeight="1" x14ac:dyDescent="0.15">
      <c r="A57" s="45" t="s">
        <v>107</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33E43-C44F-4431-85E0-4DF3CEA23521}">
  <dimension ref="A1:G53"/>
  <sheetViews>
    <sheetView showGridLines="0" zoomScaleNormal="100" workbookViewId="0">
      <pane xSplit="3" ySplit="8" topLeftCell="D9" activePane="bottomRight" state="frozen"/>
      <selection pane="topRight"/>
      <selection pane="bottomLeft"/>
      <selection pane="bottomRight" activeCell="D1" sqref="D1:D1048576"/>
    </sheetView>
  </sheetViews>
  <sheetFormatPr defaultColWidth="11" defaultRowHeight="12" customHeight="1" x14ac:dyDescent="0.15"/>
  <cols>
    <col min="1" max="2" width="5.28515625" style="44" customWidth="1"/>
    <col min="3" max="3" width="11" style="44" bestFit="1" customWidth="1"/>
    <col min="4" max="7" width="11" style="56" customWidth="1"/>
    <col min="8" max="16384" width="11" style="55"/>
  </cols>
  <sheetData>
    <row r="1" spans="1:7" s="1" customFormat="1" ht="12" customHeight="1" x14ac:dyDescent="0.15">
      <c r="A1" s="9" t="s">
        <v>0</v>
      </c>
      <c r="B1" s="10"/>
      <c r="F1" s="68"/>
    </row>
    <row r="2" spans="1:7" s="1" customFormat="1" ht="12" customHeight="1" x14ac:dyDescent="0.15">
      <c r="A2" s="54" t="s">
        <v>114</v>
      </c>
      <c r="B2" s="10"/>
      <c r="F2" s="68"/>
    </row>
    <row r="3" spans="1:7" s="1" customFormat="1" ht="12" customHeight="1" x14ac:dyDescent="0.15">
      <c r="A3" s="53" t="s">
        <v>109</v>
      </c>
      <c r="B3" s="10"/>
      <c r="F3" s="68"/>
    </row>
    <row r="4" spans="1:7" s="1" customFormat="1" ht="12" customHeight="1" x14ac:dyDescent="0.15">
      <c r="A4" s="9" t="s">
        <v>110</v>
      </c>
      <c r="B4" s="10"/>
    </row>
    <row r="5" spans="1:7" s="1" customFormat="1" ht="12" customHeight="1" x14ac:dyDescent="0.15">
      <c r="A5" s="51" t="s">
        <v>4</v>
      </c>
      <c r="B5" s="51" t="s">
        <v>5</v>
      </c>
      <c r="C5" s="15"/>
      <c r="D5" s="67" t="s">
        <v>2</v>
      </c>
      <c r="E5" s="66" t="s">
        <v>6</v>
      </c>
      <c r="F5" s="65"/>
      <c r="G5" s="63" t="s">
        <v>8</v>
      </c>
    </row>
    <row r="6" spans="1:7" s="1" customFormat="1" ht="12" customHeight="1" x14ac:dyDescent="0.15">
      <c r="A6" s="49" t="s">
        <v>14</v>
      </c>
      <c r="B6" s="49" t="s">
        <v>15</v>
      </c>
      <c r="C6" s="18" t="s">
        <v>16</v>
      </c>
      <c r="D6" s="64"/>
      <c r="E6" s="62" t="s">
        <v>17</v>
      </c>
      <c r="F6" s="63" t="s">
        <v>7</v>
      </c>
      <c r="G6" s="62" t="s">
        <v>17</v>
      </c>
    </row>
    <row r="7" spans="1:7" s="1" customFormat="1" ht="12" customHeight="1" x14ac:dyDescent="0.15">
      <c r="A7" s="48" t="s">
        <v>20</v>
      </c>
      <c r="B7" s="48" t="s">
        <v>20</v>
      </c>
      <c r="C7" s="21"/>
      <c r="D7" s="61"/>
      <c r="E7" s="60"/>
      <c r="F7" s="60"/>
      <c r="G7" s="60"/>
    </row>
    <row r="8" spans="1:7" s="1" customFormat="1" ht="12" customHeight="1" x14ac:dyDescent="0.15">
      <c r="A8" s="23"/>
      <c r="B8" s="23"/>
      <c r="C8" s="24"/>
      <c r="D8" s="25" t="s">
        <v>21</v>
      </c>
      <c r="E8" s="25" t="s">
        <v>21</v>
      </c>
      <c r="F8" s="25" t="s">
        <v>21</v>
      </c>
      <c r="G8" s="25" t="s">
        <v>21</v>
      </c>
    </row>
    <row r="9" spans="1:7" s="43" customFormat="1" ht="12" customHeight="1" x14ac:dyDescent="0.15">
      <c r="A9" s="57">
        <v>22</v>
      </c>
      <c r="B9" s="57">
        <v>100</v>
      </c>
      <c r="C9" s="57" t="s">
        <v>23</v>
      </c>
      <c r="D9" s="47">
        <v>5630</v>
      </c>
      <c r="E9" s="47">
        <v>621</v>
      </c>
      <c r="F9" s="47">
        <v>595</v>
      </c>
      <c r="G9" s="47">
        <v>5010</v>
      </c>
    </row>
    <row r="10" spans="1:7" s="43" customFormat="1" ht="12" customHeight="1" x14ac:dyDescent="0.15">
      <c r="A10" s="57">
        <v>22</v>
      </c>
      <c r="B10" s="57">
        <v>130</v>
      </c>
      <c r="C10" s="57" t="s">
        <v>24</v>
      </c>
      <c r="D10" s="47">
        <v>13000</v>
      </c>
      <c r="E10" s="47">
        <v>2660</v>
      </c>
      <c r="F10" s="47">
        <v>2580</v>
      </c>
      <c r="G10" s="47">
        <v>10300</v>
      </c>
    </row>
    <row r="11" spans="1:7" s="43" customFormat="1" ht="12" customHeight="1" x14ac:dyDescent="0.15">
      <c r="A11" s="57">
        <v>22</v>
      </c>
      <c r="B11" s="57">
        <v>203</v>
      </c>
      <c r="C11" s="57" t="s">
        <v>26</v>
      </c>
      <c r="D11" s="47">
        <v>2280</v>
      </c>
      <c r="E11" s="47">
        <v>469</v>
      </c>
      <c r="F11" s="47">
        <v>449</v>
      </c>
      <c r="G11" s="47">
        <v>1810</v>
      </c>
    </row>
    <row r="12" spans="1:7" s="43" customFormat="1" ht="12" customHeight="1" x14ac:dyDescent="0.15">
      <c r="A12" s="57">
        <v>22</v>
      </c>
      <c r="B12" s="57">
        <v>205</v>
      </c>
      <c r="C12" s="57" t="s">
        <v>27</v>
      </c>
      <c r="D12" s="47">
        <v>244</v>
      </c>
      <c r="E12" s="47">
        <v>0</v>
      </c>
      <c r="F12" s="47">
        <v>0</v>
      </c>
      <c r="G12" s="47">
        <v>244</v>
      </c>
    </row>
    <row r="13" spans="1:7" s="43" customFormat="1" ht="12" customHeight="1" x14ac:dyDescent="0.15">
      <c r="A13" s="57">
        <v>22</v>
      </c>
      <c r="B13" s="57">
        <v>206</v>
      </c>
      <c r="C13" s="57" t="s">
        <v>28</v>
      </c>
      <c r="D13" s="47">
        <v>882</v>
      </c>
      <c r="E13" s="47">
        <v>293</v>
      </c>
      <c r="F13" s="47">
        <v>282</v>
      </c>
      <c r="G13" s="47">
        <v>589</v>
      </c>
    </row>
    <row r="14" spans="1:7" s="43" customFormat="1" ht="12" customHeight="1" x14ac:dyDescent="0.15">
      <c r="A14" s="57">
        <v>22</v>
      </c>
      <c r="B14" s="57">
        <v>207</v>
      </c>
      <c r="C14" s="134" t="s">
        <v>29</v>
      </c>
      <c r="D14" s="47">
        <v>2760</v>
      </c>
      <c r="E14" s="47">
        <v>631</v>
      </c>
      <c r="F14" s="47">
        <v>589</v>
      </c>
      <c r="G14" s="47">
        <v>2130</v>
      </c>
    </row>
    <row r="15" spans="1:7" s="43" customFormat="1" ht="12" customHeight="1" x14ac:dyDescent="0.15">
      <c r="A15" s="57">
        <v>22</v>
      </c>
      <c r="B15" s="57">
        <v>208</v>
      </c>
      <c r="C15" s="57" t="s">
        <v>30</v>
      </c>
      <c r="D15" s="47">
        <v>543</v>
      </c>
      <c r="E15" s="47">
        <v>27</v>
      </c>
      <c r="F15" s="47">
        <v>24</v>
      </c>
      <c r="G15" s="47">
        <v>516</v>
      </c>
    </row>
    <row r="16" spans="1:7" s="43" customFormat="1" ht="12" customHeight="1" x14ac:dyDescent="0.15">
      <c r="A16" s="57">
        <v>22</v>
      </c>
      <c r="B16" s="57">
        <v>209</v>
      </c>
      <c r="C16" s="57" t="s">
        <v>31</v>
      </c>
      <c r="D16" s="47">
        <v>3390</v>
      </c>
      <c r="E16" s="47">
        <v>728</v>
      </c>
      <c r="F16" s="47">
        <v>698</v>
      </c>
      <c r="G16" s="47">
        <v>2670</v>
      </c>
    </row>
    <row r="17" spans="1:7" ht="12" customHeight="1" x14ac:dyDescent="0.15">
      <c r="A17" s="57">
        <v>22</v>
      </c>
      <c r="B17" s="57">
        <v>210</v>
      </c>
      <c r="C17" s="57" t="s">
        <v>32</v>
      </c>
      <c r="D17" s="47">
        <v>2760</v>
      </c>
      <c r="E17" s="47">
        <v>739</v>
      </c>
      <c r="F17" s="47">
        <v>706</v>
      </c>
      <c r="G17" s="47">
        <v>2020</v>
      </c>
    </row>
    <row r="18" spans="1:7" ht="12" customHeight="1" x14ac:dyDescent="0.15">
      <c r="A18" s="57">
        <v>22</v>
      </c>
      <c r="B18" s="57">
        <v>211</v>
      </c>
      <c r="C18" s="57" t="s">
        <v>33</v>
      </c>
      <c r="D18" s="47">
        <v>4670</v>
      </c>
      <c r="E18" s="47">
        <v>2370</v>
      </c>
      <c r="F18" s="47">
        <v>2310</v>
      </c>
      <c r="G18" s="47">
        <v>2310</v>
      </c>
    </row>
    <row r="19" spans="1:7" ht="12" customHeight="1" x14ac:dyDescent="0.15">
      <c r="A19" s="57">
        <v>22</v>
      </c>
      <c r="B19" s="57">
        <v>212</v>
      </c>
      <c r="C19" s="57" t="s">
        <v>34</v>
      </c>
      <c r="D19" s="47">
        <v>1610</v>
      </c>
      <c r="E19" s="47">
        <v>1310</v>
      </c>
      <c r="F19" s="47">
        <v>1260</v>
      </c>
      <c r="G19" s="47">
        <v>303</v>
      </c>
    </row>
    <row r="20" spans="1:7" ht="12" customHeight="1" x14ac:dyDescent="0.15">
      <c r="A20" s="57">
        <v>22</v>
      </c>
      <c r="B20" s="57">
        <v>213</v>
      </c>
      <c r="C20" s="57" t="s">
        <v>35</v>
      </c>
      <c r="D20" s="47">
        <v>5490</v>
      </c>
      <c r="E20" s="47">
        <v>2200</v>
      </c>
      <c r="F20" s="47">
        <v>2110</v>
      </c>
      <c r="G20" s="47">
        <v>3300</v>
      </c>
    </row>
    <row r="21" spans="1:7" ht="12" customHeight="1" x14ac:dyDescent="0.15">
      <c r="A21" s="57">
        <v>22</v>
      </c>
      <c r="B21" s="57">
        <v>214</v>
      </c>
      <c r="C21" s="57" t="s">
        <v>36</v>
      </c>
      <c r="D21" s="47">
        <v>3040</v>
      </c>
      <c r="E21" s="47">
        <v>1020</v>
      </c>
      <c r="F21" s="47">
        <v>976</v>
      </c>
      <c r="G21" s="47">
        <v>2020</v>
      </c>
    </row>
    <row r="22" spans="1:7" ht="12" customHeight="1" x14ac:dyDescent="0.15">
      <c r="A22" s="57">
        <v>22</v>
      </c>
      <c r="B22" s="57">
        <v>215</v>
      </c>
      <c r="C22" s="57" t="s">
        <v>37</v>
      </c>
      <c r="D22" s="47">
        <v>1970</v>
      </c>
      <c r="E22" s="47">
        <v>1370</v>
      </c>
      <c r="F22" s="47">
        <v>1270</v>
      </c>
      <c r="G22" s="47">
        <v>595</v>
      </c>
    </row>
    <row r="23" spans="1:7" ht="12" customHeight="1" x14ac:dyDescent="0.15">
      <c r="A23" s="57">
        <v>22</v>
      </c>
      <c r="B23" s="57">
        <v>216</v>
      </c>
      <c r="C23" s="57" t="s">
        <v>38</v>
      </c>
      <c r="D23" s="47">
        <v>3480</v>
      </c>
      <c r="E23" s="47">
        <v>2360</v>
      </c>
      <c r="F23" s="47">
        <v>2300</v>
      </c>
      <c r="G23" s="47">
        <v>1120</v>
      </c>
    </row>
    <row r="24" spans="1:7" ht="12" customHeight="1" x14ac:dyDescent="0.15">
      <c r="A24" s="57">
        <v>22</v>
      </c>
      <c r="B24" s="57">
        <v>219</v>
      </c>
      <c r="C24" s="57" t="s">
        <v>41</v>
      </c>
      <c r="D24" s="47">
        <v>289</v>
      </c>
      <c r="E24" s="47">
        <v>116</v>
      </c>
      <c r="F24" s="47">
        <v>106</v>
      </c>
      <c r="G24" s="47">
        <v>173</v>
      </c>
    </row>
    <row r="25" spans="1:7" ht="12" customHeight="1" x14ac:dyDescent="0.15">
      <c r="A25" s="57">
        <v>22</v>
      </c>
      <c r="B25" s="57">
        <v>220</v>
      </c>
      <c r="C25" s="57" t="s">
        <v>42</v>
      </c>
      <c r="D25" s="47">
        <v>901</v>
      </c>
      <c r="E25" s="47">
        <v>324</v>
      </c>
      <c r="F25" s="47">
        <v>304</v>
      </c>
      <c r="G25" s="47">
        <v>577</v>
      </c>
    </row>
    <row r="26" spans="1:7" ht="12" customHeight="1" x14ac:dyDescent="0.15">
      <c r="A26" s="57">
        <v>22</v>
      </c>
      <c r="B26" s="57">
        <v>221</v>
      </c>
      <c r="C26" s="123" t="s">
        <v>43</v>
      </c>
      <c r="D26" s="47">
        <v>1130</v>
      </c>
      <c r="E26" s="47">
        <v>247</v>
      </c>
      <c r="F26" s="47">
        <v>238</v>
      </c>
      <c r="G26" s="47">
        <v>885</v>
      </c>
    </row>
    <row r="27" spans="1:7" ht="12" customHeight="1" x14ac:dyDescent="0.15">
      <c r="A27" s="57">
        <v>22</v>
      </c>
      <c r="B27" s="57">
        <v>222</v>
      </c>
      <c r="C27" s="57" t="s">
        <v>111</v>
      </c>
      <c r="D27" s="47">
        <v>1320</v>
      </c>
      <c r="E27" s="47">
        <v>760</v>
      </c>
      <c r="F27" s="47">
        <v>687</v>
      </c>
      <c r="G27" s="47">
        <v>562</v>
      </c>
    </row>
    <row r="28" spans="1:7" ht="12" customHeight="1" x14ac:dyDescent="0.15">
      <c r="A28" s="57">
        <v>22</v>
      </c>
      <c r="B28" s="57">
        <v>223</v>
      </c>
      <c r="C28" s="57" t="s">
        <v>112</v>
      </c>
      <c r="D28" s="47">
        <v>1630</v>
      </c>
      <c r="E28" s="47">
        <v>382</v>
      </c>
      <c r="F28" s="47">
        <v>365</v>
      </c>
      <c r="G28" s="47">
        <v>1250</v>
      </c>
    </row>
    <row r="29" spans="1:7" ht="12" customHeight="1" x14ac:dyDescent="0.15">
      <c r="A29" s="57">
        <v>22</v>
      </c>
      <c r="B29" s="57">
        <v>224</v>
      </c>
      <c r="C29" s="57" t="s">
        <v>113</v>
      </c>
      <c r="D29" s="47">
        <v>3170</v>
      </c>
      <c r="E29" s="47">
        <v>1130</v>
      </c>
      <c r="F29" s="47">
        <v>1090</v>
      </c>
      <c r="G29" s="47">
        <v>2030</v>
      </c>
    </row>
    <row r="30" spans="1:7" ht="12" customHeight="1" x14ac:dyDescent="0.15">
      <c r="A30" s="57">
        <v>22</v>
      </c>
      <c r="B30" s="57">
        <v>225</v>
      </c>
      <c r="C30" s="57" t="s">
        <v>95</v>
      </c>
      <c r="D30" s="47">
        <v>1150</v>
      </c>
      <c r="E30" s="47">
        <v>640</v>
      </c>
      <c r="F30" s="47">
        <v>615</v>
      </c>
      <c r="G30" s="47">
        <v>506</v>
      </c>
    </row>
    <row r="31" spans="1:7" ht="12" customHeight="1" x14ac:dyDescent="0.15">
      <c r="A31" s="57">
        <v>22</v>
      </c>
      <c r="B31" s="57">
        <v>226</v>
      </c>
      <c r="C31" s="57" t="s">
        <v>96</v>
      </c>
      <c r="D31" s="47">
        <v>3750</v>
      </c>
      <c r="E31" s="47">
        <v>671</v>
      </c>
      <c r="F31" s="47">
        <v>645</v>
      </c>
      <c r="G31" s="47">
        <v>3080</v>
      </c>
    </row>
    <row r="32" spans="1:7" ht="12" customHeight="1" x14ac:dyDescent="0.15">
      <c r="A32" s="57">
        <v>22</v>
      </c>
      <c r="B32" s="57">
        <v>301</v>
      </c>
      <c r="C32" s="57" t="s">
        <v>47</v>
      </c>
      <c r="D32" s="47">
        <v>320</v>
      </c>
      <c r="E32" s="47">
        <v>12</v>
      </c>
      <c r="F32" s="47">
        <v>11</v>
      </c>
      <c r="G32" s="47">
        <v>308</v>
      </c>
    </row>
    <row r="33" spans="1:7" ht="12" customHeight="1" x14ac:dyDescent="0.15">
      <c r="A33" s="57">
        <v>22</v>
      </c>
      <c r="B33" s="57">
        <v>302</v>
      </c>
      <c r="C33" s="57" t="s">
        <v>48</v>
      </c>
      <c r="D33" s="47">
        <v>362</v>
      </c>
      <c r="E33" s="47">
        <v>82</v>
      </c>
      <c r="F33" s="47">
        <v>75</v>
      </c>
      <c r="G33" s="47">
        <v>280</v>
      </c>
    </row>
    <row r="34" spans="1:7" ht="12" customHeight="1" x14ac:dyDescent="0.15">
      <c r="A34" s="57">
        <v>22</v>
      </c>
      <c r="B34" s="57">
        <v>304</v>
      </c>
      <c r="C34" s="57" t="s">
        <v>49</v>
      </c>
      <c r="D34" s="47">
        <v>418</v>
      </c>
      <c r="E34" s="47">
        <v>167</v>
      </c>
      <c r="F34" s="47">
        <v>152</v>
      </c>
      <c r="G34" s="47">
        <v>251</v>
      </c>
    </row>
    <row r="35" spans="1:7" ht="12" customHeight="1" x14ac:dyDescent="0.15">
      <c r="A35" s="57">
        <v>22</v>
      </c>
      <c r="B35" s="57">
        <v>305</v>
      </c>
      <c r="C35" s="57" t="s">
        <v>50</v>
      </c>
      <c r="D35" s="47">
        <v>328</v>
      </c>
      <c r="E35" s="47">
        <v>134</v>
      </c>
      <c r="F35" s="47">
        <v>121</v>
      </c>
      <c r="G35" s="47">
        <v>194</v>
      </c>
    </row>
    <row r="36" spans="1:7" ht="12" customHeight="1" x14ac:dyDescent="0.15">
      <c r="A36" s="57">
        <v>22</v>
      </c>
      <c r="B36" s="57">
        <v>306</v>
      </c>
      <c r="C36" s="57" t="s">
        <v>51</v>
      </c>
      <c r="D36" s="47">
        <v>167</v>
      </c>
      <c r="E36" s="47">
        <v>58</v>
      </c>
      <c r="F36" s="47">
        <v>53</v>
      </c>
      <c r="G36" s="47">
        <v>109</v>
      </c>
    </row>
    <row r="37" spans="1:7" ht="12" customHeight="1" x14ac:dyDescent="0.15">
      <c r="A37" s="57">
        <v>22</v>
      </c>
      <c r="B37" s="57">
        <v>325</v>
      </c>
      <c r="C37" s="57" t="s">
        <v>55</v>
      </c>
      <c r="D37" s="47">
        <v>715</v>
      </c>
      <c r="E37" s="47">
        <v>239</v>
      </c>
      <c r="F37" s="47">
        <v>227</v>
      </c>
      <c r="G37" s="47">
        <v>476</v>
      </c>
    </row>
    <row r="38" spans="1:7" ht="12" customHeight="1" x14ac:dyDescent="0.15">
      <c r="A38" s="57">
        <v>22</v>
      </c>
      <c r="B38" s="57">
        <v>341</v>
      </c>
      <c r="C38" s="57" t="s">
        <v>58</v>
      </c>
      <c r="D38" s="47">
        <v>112</v>
      </c>
      <c r="E38" s="47">
        <v>79</v>
      </c>
      <c r="F38" s="47">
        <v>76</v>
      </c>
      <c r="G38" s="47">
        <v>33</v>
      </c>
    </row>
    <row r="39" spans="1:7" ht="12" customHeight="1" x14ac:dyDescent="0.15">
      <c r="A39" s="57">
        <v>22</v>
      </c>
      <c r="B39" s="57">
        <v>342</v>
      </c>
      <c r="C39" s="57" t="s">
        <v>59</v>
      </c>
      <c r="D39" s="47">
        <v>269</v>
      </c>
      <c r="E39" s="47">
        <v>60</v>
      </c>
      <c r="F39" s="47">
        <v>52</v>
      </c>
      <c r="G39" s="47">
        <v>209</v>
      </c>
    </row>
    <row r="40" spans="1:7" ht="12" customHeight="1" x14ac:dyDescent="0.15">
      <c r="A40" s="57">
        <v>22</v>
      </c>
      <c r="B40" s="57">
        <v>344</v>
      </c>
      <c r="C40" s="57" t="s">
        <v>60</v>
      </c>
      <c r="D40" s="47">
        <v>597</v>
      </c>
      <c r="E40" s="47">
        <v>464</v>
      </c>
      <c r="F40" s="47">
        <v>433</v>
      </c>
      <c r="G40" s="47">
        <v>133</v>
      </c>
    </row>
    <row r="41" spans="1:7" ht="12" customHeight="1" x14ac:dyDescent="0.15">
      <c r="A41" s="57">
        <v>22</v>
      </c>
      <c r="B41" s="57">
        <v>361</v>
      </c>
      <c r="C41" s="134" t="s">
        <v>61</v>
      </c>
      <c r="D41" s="47">
        <v>554</v>
      </c>
      <c r="E41" s="47">
        <v>294</v>
      </c>
      <c r="F41" s="47">
        <v>272</v>
      </c>
      <c r="G41" s="47">
        <v>260</v>
      </c>
    </row>
    <row r="42" spans="1:7" ht="12" customHeight="1" x14ac:dyDescent="0.15">
      <c r="A42" s="57">
        <v>22</v>
      </c>
      <c r="B42" s="57">
        <v>424</v>
      </c>
      <c r="C42" s="57" t="s">
        <v>69</v>
      </c>
      <c r="D42" s="47">
        <v>427</v>
      </c>
      <c r="E42" s="47">
        <v>307</v>
      </c>
      <c r="F42" s="47">
        <v>296</v>
      </c>
      <c r="G42" s="47">
        <v>120</v>
      </c>
    </row>
    <row r="43" spans="1:7" ht="12" customHeight="1" x14ac:dyDescent="0.15">
      <c r="A43" s="57">
        <v>22</v>
      </c>
      <c r="B43" s="57">
        <v>429</v>
      </c>
      <c r="C43" s="57" t="s">
        <v>97</v>
      </c>
      <c r="D43" s="47">
        <v>692</v>
      </c>
      <c r="E43" s="47">
        <v>13</v>
      </c>
      <c r="F43" s="47">
        <v>12</v>
      </c>
      <c r="G43" s="47">
        <v>679</v>
      </c>
    </row>
    <row r="44" spans="1:7" ht="12" customHeight="1" x14ac:dyDescent="0.15">
      <c r="A44" s="57">
        <v>22</v>
      </c>
      <c r="B44" s="57">
        <v>461</v>
      </c>
      <c r="C44" s="57" t="s">
        <v>76</v>
      </c>
      <c r="D44" s="47">
        <v>1190</v>
      </c>
      <c r="E44" s="47">
        <v>599</v>
      </c>
      <c r="F44" s="47">
        <v>575</v>
      </c>
      <c r="G44" s="47">
        <v>595</v>
      </c>
    </row>
    <row r="45" spans="1:7" ht="12" customHeight="1" x14ac:dyDescent="0.15">
      <c r="A45" s="57">
        <v>22</v>
      </c>
      <c r="B45" s="57">
        <v>503</v>
      </c>
      <c r="C45" s="123" t="s">
        <v>87</v>
      </c>
      <c r="D45" s="47">
        <v>124</v>
      </c>
      <c r="E45" s="47">
        <v>37</v>
      </c>
      <c r="F45" s="47">
        <v>35</v>
      </c>
      <c r="G45" s="47">
        <v>87</v>
      </c>
    </row>
    <row r="47" spans="1:7" ht="12" customHeight="1" x14ac:dyDescent="0.15">
      <c r="A47" s="45" t="s">
        <v>92</v>
      </c>
    </row>
    <row r="48" spans="1:7" ht="12" customHeight="1" x14ac:dyDescent="0.15">
      <c r="A48" s="45" t="s">
        <v>102</v>
      </c>
    </row>
    <row r="49" spans="1:1" ht="12" customHeight="1" x14ac:dyDescent="0.15">
      <c r="A49" s="45" t="s">
        <v>103</v>
      </c>
    </row>
    <row r="50" spans="1:1" ht="12" customHeight="1" x14ac:dyDescent="0.15">
      <c r="A50" s="45" t="s">
        <v>104</v>
      </c>
    </row>
    <row r="51" spans="1:1" ht="12" customHeight="1" x14ac:dyDescent="0.15">
      <c r="A51" s="45" t="s">
        <v>105</v>
      </c>
    </row>
    <row r="52" spans="1:1" ht="12" customHeight="1" x14ac:dyDescent="0.15">
      <c r="A52" s="45" t="s">
        <v>106</v>
      </c>
    </row>
    <row r="53" spans="1:1" ht="12" customHeight="1" x14ac:dyDescent="0.15">
      <c r="A53" s="45" t="s">
        <v>107</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75DF7-721F-4861-8EC9-DDC986D13EAF}">
  <dimension ref="A1:G158"/>
  <sheetViews>
    <sheetView zoomScaleNormal="100" workbookViewId="0">
      <pane xSplit="3" ySplit="8" topLeftCell="D12" activePane="bottomRight" state="frozen"/>
      <selection pane="topRight" activeCell="B32" sqref="B32"/>
      <selection pane="bottomLeft" activeCell="B32" sqref="B32"/>
      <selection pane="bottomRight" activeCell="D1" sqref="D1:D1048576"/>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8" width="11" style="55" customWidth="1"/>
    <col min="9" max="16384" width="11" style="55"/>
  </cols>
  <sheetData>
    <row r="1" spans="1:7" s="1" customFormat="1" ht="12" customHeight="1" x14ac:dyDescent="0.15">
      <c r="A1" s="77" t="s">
        <v>115</v>
      </c>
      <c r="B1" s="10"/>
      <c r="F1" s="68"/>
      <c r="G1" s="68"/>
    </row>
    <row r="2" spans="1:7" s="1" customFormat="1" ht="12" customHeight="1" x14ac:dyDescent="0.15">
      <c r="A2" s="79" t="s">
        <v>116</v>
      </c>
      <c r="B2" s="10"/>
      <c r="F2" s="68"/>
      <c r="G2" s="68"/>
    </row>
    <row r="3" spans="1:7" s="1" customFormat="1" ht="12" customHeight="1" x14ac:dyDescent="0.15">
      <c r="A3" s="78" t="s">
        <v>109</v>
      </c>
      <c r="B3" s="10"/>
      <c r="F3" s="68"/>
      <c r="G3" s="68"/>
    </row>
    <row r="4" spans="1:7" s="1" customFormat="1" ht="12" customHeight="1" x14ac:dyDescent="0.15">
      <c r="A4" s="77" t="s">
        <v>110</v>
      </c>
      <c r="B4" s="10"/>
    </row>
    <row r="5" spans="1:7" s="1" customFormat="1" ht="12" customHeight="1" x14ac:dyDescent="0.15">
      <c r="A5" s="76" t="s">
        <v>4</v>
      </c>
      <c r="B5" s="51" t="s">
        <v>5</v>
      </c>
      <c r="C5" s="15"/>
      <c r="D5" s="15" t="s">
        <v>2</v>
      </c>
      <c r="E5" s="59" t="s">
        <v>6</v>
      </c>
      <c r="F5" s="75"/>
      <c r="G5" s="15" t="s">
        <v>8</v>
      </c>
    </row>
    <row r="6" spans="1:7" s="1" customFormat="1" ht="12" customHeight="1" x14ac:dyDescent="0.15">
      <c r="A6" s="74" t="s">
        <v>14</v>
      </c>
      <c r="B6" s="49" t="s">
        <v>15</v>
      </c>
      <c r="C6" s="18" t="s">
        <v>16</v>
      </c>
      <c r="D6" s="18"/>
      <c r="E6" s="18" t="s">
        <v>17</v>
      </c>
      <c r="F6" s="15" t="s">
        <v>7</v>
      </c>
      <c r="G6" s="18" t="s">
        <v>17</v>
      </c>
    </row>
    <row r="7" spans="1:7" s="1" customFormat="1" ht="12" customHeight="1" x14ac:dyDescent="0.15">
      <c r="A7" s="73" t="s">
        <v>20</v>
      </c>
      <c r="B7" s="48" t="s">
        <v>20</v>
      </c>
      <c r="C7" s="21"/>
      <c r="D7" s="21"/>
      <c r="E7" s="21"/>
      <c r="F7" s="21"/>
      <c r="G7" s="21"/>
    </row>
    <row r="8" spans="1:7" s="1" customFormat="1" ht="12" customHeight="1" x14ac:dyDescent="0.15">
      <c r="A8" s="72"/>
      <c r="B8" s="23"/>
      <c r="C8" s="24"/>
      <c r="D8" s="25" t="s">
        <v>21</v>
      </c>
      <c r="E8" s="25" t="s">
        <v>21</v>
      </c>
      <c r="F8" s="25" t="s">
        <v>21</v>
      </c>
      <c r="G8" s="25" t="s">
        <v>21</v>
      </c>
    </row>
    <row r="9" spans="1:7" ht="12" customHeight="1" x14ac:dyDescent="0.15">
      <c r="A9" s="57">
        <v>22</v>
      </c>
      <c r="B9" s="57">
        <v>100</v>
      </c>
      <c r="C9" s="57" t="s">
        <v>23</v>
      </c>
      <c r="D9" s="47">
        <v>5500</v>
      </c>
      <c r="E9" s="47">
        <v>616</v>
      </c>
      <c r="F9" s="47">
        <v>590</v>
      </c>
      <c r="G9" s="47">
        <v>4890</v>
      </c>
    </row>
    <row r="10" spans="1:7" ht="12" customHeight="1" x14ac:dyDescent="0.15">
      <c r="A10" s="57">
        <v>22</v>
      </c>
      <c r="B10" s="57">
        <v>130</v>
      </c>
      <c r="C10" s="57" t="s">
        <v>24</v>
      </c>
      <c r="D10" s="47">
        <v>12900</v>
      </c>
      <c r="E10" s="47">
        <v>2640</v>
      </c>
      <c r="F10" s="47">
        <v>2560</v>
      </c>
      <c r="G10" s="47">
        <v>10200</v>
      </c>
    </row>
    <row r="11" spans="1:7" ht="12" customHeight="1" x14ac:dyDescent="0.15">
      <c r="A11" s="57">
        <v>22</v>
      </c>
      <c r="B11" s="57">
        <v>203</v>
      </c>
      <c r="C11" s="57" t="s">
        <v>26</v>
      </c>
      <c r="D11" s="47">
        <v>2270</v>
      </c>
      <c r="E11" s="47">
        <v>465</v>
      </c>
      <c r="F11" s="47">
        <v>446</v>
      </c>
      <c r="G11" s="47">
        <v>1800</v>
      </c>
    </row>
    <row r="12" spans="1:7" ht="12" customHeight="1" x14ac:dyDescent="0.15">
      <c r="A12" s="57">
        <v>22</v>
      </c>
      <c r="B12" s="57">
        <v>205</v>
      </c>
      <c r="C12" s="57" t="s">
        <v>27</v>
      </c>
      <c r="D12" s="47">
        <v>243</v>
      </c>
      <c r="E12" s="47">
        <v>0</v>
      </c>
      <c r="F12" s="47">
        <v>0</v>
      </c>
      <c r="G12" s="47">
        <v>243</v>
      </c>
    </row>
    <row r="13" spans="1:7" ht="12" customHeight="1" x14ac:dyDescent="0.15">
      <c r="A13" s="57">
        <v>22</v>
      </c>
      <c r="B13" s="57">
        <v>206</v>
      </c>
      <c r="C13" s="57" t="s">
        <v>28</v>
      </c>
      <c r="D13" s="47">
        <v>878</v>
      </c>
      <c r="E13" s="47">
        <v>290</v>
      </c>
      <c r="F13" s="47">
        <v>279</v>
      </c>
      <c r="G13" s="47">
        <v>588</v>
      </c>
    </row>
    <row r="14" spans="1:7" ht="12" customHeight="1" x14ac:dyDescent="0.15">
      <c r="A14" s="57">
        <v>22</v>
      </c>
      <c r="B14" s="57">
        <v>207</v>
      </c>
      <c r="C14" s="57" t="s">
        <v>29</v>
      </c>
      <c r="D14" s="47">
        <v>3290</v>
      </c>
      <c r="E14" s="47">
        <v>912</v>
      </c>
      <c r="F14" s="47">
        <v>848</v>
      </c>
      <c r="G14" s="47">
        <v>2380</v>
      </c>
    </row>
    <row r="15" spans="1:7" ht="12" customHeight="1" x14ac:dyDescent="0.15">
      <c r="A15" s="57">
        <v>22</v>
      </c>
      <c r="B15" s="57">
        <v>208</v>
      </c>
      <c r="C15" s="57" t="s">
        <v>30</v>
      </c>
      <c r="D15" s="47">
        <v>538</v>
      </c>
      <c r="E15" s="47">
        <v>27</v>
      </c>
      <c r="F15" s="47">
        <v>24</v>
      </c>
      <c r="G15" s="47">
        <v>511</v>
      </c>
    </row>
    <row r="16" spans="1:7" ht="12" customHeight="1" x14ac:dyDescent="0.15">
      <c r="A16" s="57">
        <v>22</v>
      </c>
      <c r="B16" s="57">
        <v>209</v>
      </c>
      <c r="C16" s="57" t="s">
        <v>31</v>
      </c>
      <c r="D16" s="47">
        <v>3350</v>
      </c>
      <c r="E16" s="47">
        <v>723</v>
      </c>
      <c r="F16" s="47">
        <v>693</v>
      </c>
      <c r="G16" s="47">
        <v>2630</v>
      </c>
    </row>
    <row r="17" spans="1:7" ht="12" customHeight="1" x14ac:dyDescent="0.15">
      <c r="A17" s="57">
        <v>22</v>
      </c>
      <c r="B17" s="57">
        <v>210</v>
      </c>
      <c r="C17" s="57" t="s">
        <v>32</v>
      </c>
      <c r="D17" s="47">
        <v>2740</v>
      </c>
      <c r="E17" s="47">
        <v>726</v>
      </c>
      <c r="F17" s="47">
        <v>693</v>
      </c>
      <c r="G17" s="47">
        <v>2010</v>
      </c>
    </row>
    <row r="18" spans="1:7" ht="12" customHeight="1" x14ac:dyDescent="0.15">
      <c r="A18" s="57">
        <v>22</v>
      </c>
      <c r="B18" s="57">
        <v>211</v>
      </c>
      <c r="C18" s="57" t="s">
        <v>33</v>
      </c>
      <c r="D18" s="47">
        <v>4650</v>
      </c>
      <c r="E18" s="47">
        <v>2360</v>
      </c>
      <c r="F18" s="47">
        <v>2300</v>
      </c>
      <c r="G18" s="47">
        <v>2290</v>
      </c>
    </row>
    <row r="19" spans="1:7" ht="12" customHeight="1" x14ac:dyDescent="0.15">
      <c r="A19" s="57">
        <v>22</v>
      </c>
      <c r="B19" s="57">
        <v>212</v>
      </c>
      <c r="C19" s="57" t="s">
        <v>34</v>
      </c>
      <c r="D19" s="47">
        <v>1600</v>
      </c>
      <c r="E19" s="47">
        <v>1300</v>
      </c>
      <c r="F19" s="47">
        <v>1260</v>
      </c>
      <c r="G19" s="47">
        <v>302</v>
      </c>
    </row>
    <row r="20" spans="1:7" ht="12" customHeight="1" x14ac:dyDescent="0.15">
      <c r="A20" s="57">
        <v>22</v>
      </c>
      <c r="B20" s="57">
        <v>213</v>
      </c>
      <c r="C20" s="57" t="s">
        <v>35</v>
      </c>
      <c r="D20" s="47">
        <v>5460</v>
      </c>
      <c r="E20" s="47">
        <v>2180</v>
      </c>
      <c r="F20" s="47">
        <v>2090</v>
      </c>
      <c r="G20" s="47">
        <v>3280</v>
      </c>
    </row>
    <row r="21" spans="1:7" ht="12" customHeight="1" x14ac:dyDescent="0.15">
      <c r="A21" s="57">
        <v>22</v>
      </c>
      <c r="B21" s="57">
        <v>214</v>
      </c>
      <c r="C21" s="57" t="s">
        <v>36</v>
      </c>
      <c r="D21" s="47">
        <v>2990</v>
      </c>
      <c r="E21" s="47">
        <v>1000</v>
      </c>
      <c r="F21" s="47">
        <v>966</v>
      </c>
      <c r="G21" s="47">
        <v>1980</v>
      </c>
    </row>
    <row r="22" spans="1:7" ht="12" customHeight="1" x14ac:dyDescent="0.15">
      <c r="A22" s="57">
        <v>22</v>
      </c>
      <c r="B22" s="57">
        <v>215</v>
      </c>
      <c r="C22" s="57" t="s">
        <v>37</v>
      </c>
      <c r="D22" s="47">
        <v>1960</v>
      </c>
      <c r="E22" s="47">
        <v>1370</v>
      </c>
      <c r="F22" s="47">
        <v>1270</v>
      </c>
      <c r="G22" s="47">
        <v>593</v>
      </c>
    </row>
    <row r="23" spans="1:7" ht="12" customHeight="1" x14ac:dyDescent="0.15">
      <c r="A23" s="57">
        <v>22</v>
      </c>
      <c r="B23" s="57">
        <v>216</v>
      </c>
      <c r="C23" s="57" t="s">
        <v>38</v>
      </c>
      <c r="D23" s="47">
        <v>3460</v>
      </c>
      <c r="E23" s="47">
        <v>2350</v>
      </c>
      <c r="F23" s="47">
        <v>2290</v>
      </c>
      <c r="G23" s="47">
        <v>1110</v>
      </c>
    </row>
    <row r="24" spans="1:7" ht="12" customHeight="1" x14ac:dyDescent="0.15">
      <c r="A24" s="57">
        <v>22</v>
      </c>
      <c r="B24" s="57">
        <v>219</v>
      </c>
      <c r="C24" s="57" t="s">
        <v>41</v>
      </c>
      <c r="D24" s="47">
        <v>287</v>
      </c>
      <c r="E24" s="47">
        <v>115</v>
      </c>
      <c r="F24" s="47">
        <v>105</v>
      </c>
      <c r="G24" s="47">
        <v>172</v>
      </c>
    </row>
    <row r="25" spans="1:7" ht="12" customHeight="1" x14ac:dyDescent="0.15">
      <c r="A25" s="57">
        <v>22</v>
      </c>
      <c r="B25" s="57">
        <v>220</v>
      </c>
      <c r="C25" s="57" t="s">
        <v>42</v>
      </c>
      <c r="D25" s="47">
        <v>897</v>
      </c>
      <c r="E25" s="47">
        <v>322</v>
      </c>
      <c r="F25" s="47">
        <v>302</v>
      </c>
      <c r="G25" s="47">
        <v>575</v>
      </c>
    </row>
    <row r="26" spans="1:7" ht="12" customHeight="1" x14ac:dyDescent="0.15">
      <c r="A26" s="57">
        <v>22</v>
      </c>
      <c r="B26" s="57">
        <v>221</v>
      </c>
      <c r="C26" s="57" t="s">
        <v>43</v>
      </c>
      <c r="D26" s="47">
        <v>1250</v>
      </c>
      <c r="E26" s="47">
        <v>283</v>
      </c>
      <c r="F26" s="47">
        <v>272</v>
      </c>
      <c r="G26" s="47">
        <v>970</v>
      </c>
    </row>
    <row r="27" spans="1:7" ht="12" customHeight="1" x14ac:dyDescent="0.15">
      <c r="A27" s="57">
        <v>22</v>
      </c>
      <c r="B27" s="57">
        <v>222</v>
      </c>
      <c r="C27" s="57" t="s">
        <v>111</v>
      </c>
      <c r="D27" s="47">
        <v>1320</v>
      </c>
      <c r="E27" s="47">
        <v>757</v>
      </c>
      <c r="F27" s="47">
        <v>684</v>
      </c>
      <c r="G27" s="47">
        <v>560</v>
      </c>
    </row>
    <row r="28" spans="1:7" ht="12" customHeight="1" x14ac:dyDescent="0.15">
      <c r="A28" s="57">
        <v>22</v>
      </c>
      <c r="B28" s="57">
        <v>223</v>
      </c>
      <c r="C28" s="57" t="s">
        <v>112</v>
      </c>
      <c r="D28" s="47">
        <v>1630</v>
      </c>
      <c r="E28" s="47">
        <v>381</v>
      </c>
      <c r="F28" s="47">
        <v>364</v>
      </c>
      <c r="G28" s="47">
        <v>1250</v>
      </c>
    </row>
    <row r="29" spans="1:7" ht="12" customHeight="1" x14ac:dyDescent="0.15">
      <c r="A29" s="57">
        <v>22</v>
      </c>
      <c r="B29" s="57">
        <v>224</v>
      </c>
      <c r="C29" s="57" t="s">
        <v>113</v>
      </c>
      <c r="D29" s="47">
        <v>3150</v>
      </c>
      <c r="E29" s="47">
        <v>1120</v>
      </c>
      <c r="F29" s="47">
        <v>1080</v>
      </c>
      <c r="G29" s="47">
        <v>2030</v>
      </c>
    </row>
    <row r="30" spans="1:7" ht="12" customHeight="1" x14ac:dyDescent="0.15">
      <c r="A30" s="57">
        <v>22</v>
      </c>
      <c r="B30" s="57">
        <v>225</v>
      </c>
      <c r="C30" s="57" t="s">
        <v>95</v>
      </c>
      <c r="D30" s="47">
        <v>1140</v>
      </c>
      <c r="E30" s="47">
        <v>636</v>
      </c>
      <c r="F30" s="47">
        <v>611</v>
      </c>
      <c r="G30" s="47">
        <v>504</v>
      </c>
    </row>
    <row r="31" spans="1:7" ht="12" customHeight="1" x14ac:dyDescent="0.15">
      <c r="A31" s="57">
        <v>22</v>
      </c>
      <c r="B31" s="57">
        <v>226</v>
      </c>
      <c r="C31" s="57" t="s">
        <v>96</v>
      </c>
      <c r="D31" s="47">
        <v>3760</v>
      </c>
      <c r="E31" s="47">
        <v>668</v>
      </c>
      <c r="F31" s="47">
        <v>642</v>
      </c>
      <c r="G31" s="47">
        <v>3090</v>
      </c>
    </row>
    <row r="32" spans="1:7" ht="12" customHeight="1" x14ac:dyDescent="0.15">
      <c r="A32" s="57">
        <v>22</v>
      </c>
      <c r="B32" s="57">
        <v>301</v>
      </c>
      <c r="C32" s="57" t="s">
        <v>47</v>
      </c>
      <c r="D32" s="47">
        <v>318</v>
      </c>
      <c r="E32" s="47">
        <v>12</v>
      </c>
      <c r="F32" s="47">
        <v>11</v>
      </c>
      <c r="G32" s="47">
        <v>306</v>
      </c>
    </row>
    <row r="33" spans="1:7" ht="12" customHeight="1" x14ac:dyDescent="0.15">
      <c r="A33" s="57">
        <v>22</v>
      </c>
      <c r="B33" s="57">
        <v>302</v>
      </c>
      <c r="C33" s="57" t="s">
        <v>48</v>
      </c>
      <c r="D33" s="47">
        <v>360</v>
      </c>
      <c r="E33" s="47">
        <v>82</v>
      </c>
      <c r="F33" s="47">
        <v>75</v>
      </c>
      <c r="G33" s="47">
        <v>278</v>
      </c>
    </row>
    <row r="34" spans="1:7" ht="12" customHeight="1" x14ac:dyDescent="0.15">
      <c r="A34" s="57">
        <v>22</v>
      </c>
      <c r="B34" s="57">
        <v>304</v>
      </c>
      <c r="C34" s="57" t="s">
        <v>49</v>
      </c>
      <c r="D34" s="47">
        <v>409</v>
      </c>
      <c r="E34" s="47">
        <v>158</v>
      </c>
      <c r="F34" s="47">
        <v>143</v>
      </c>
      <c r="G34" s="47">
        <v>251</v>
      </c>
    </row>
    <row r="35" spans="1:7" ht="12" customHeight="1" x14ac:dyDescent="0.15">
      <c r="A35" s="57">
        <v>22</v>
      </c>
      <c r="B35" s="57">
        <v>305</v>
      </c>
      <c r="C35" s="57" t="s">
        <v>50</v>
      </c>
      <c r="D35" s="47">
        <v>327</v>
      </c>
      <c r="E35" s="47">
        <v>133</v>
      </c>
      <c r="F35" s="47">
        <v>120</v>
      </c>
      <c r="G35" s="47">
        <v>194</v>
      </c>
    </row>
    <row r="36" spans="1:7" ht="12" customHeight="1" x14ac:dyDescent="0.15">
      <c r="A36" s="57">
        <v>22</v>
      </c>
      <c r="B36" s="57">
        <v>306</v>
      </c>
      <c r="C36" s="57" t="s">
        <v>51</v>
      </c>
      <c r="D36" s="47">
        <v>166</v>
      </c>
      <c r="E36" s="47">
        <v>58</v>
      </c>
      <c r="F36" s="47">
        <v>53</v>
      </c>
      <c r="G36" s="47">
        <v>108</v>
      </c>
    </row>
    <row r="37" spans="1:7" ht="12" customHeight="1" x14ac:dyDescent="0.15">
      <c r="A37" s="57">
        <v>22</v>
      </c>
      <c r="B37" s="57">
        <v>325</v>
      </c>
      <c r="C37" s="57" t="s">
        <v>55</v>
      </c>
      <c r="D37" s="47">
        <v>713</v>
      </c>
      <c r="E37" s="47">
        <v>238</v>
      </c>
      <c r="F37" s="47">
        <v>226</v>
      </c>
      <c r="G37" s="47">
        <v>475</v>
      </c>
    </row>
    <row r="38" spans="1:7" ht="12" customHeight="1" x14ac:dyDescent="0.15">
      <c r="A38" s="57">
        <v>22</v>
      </c>
      <c r="B38" s="57">
        <v>341</v>
      </c>
      <c r="C38" s="57" t="s">
        <v>58</v>
      </c>
      <c r="D38" s="47">
        <v>110</v>
      </c>
      <c r="E38" s="47">
        <v>78</v>
      </c>
      <c r="F38" s="47">
        <v>75</v>
      </c>
      <c r="G38" s="47">
        <v>32</v>
      </c>
    </row>
    <row r="39" spans="1:7" ht="12" customHeight="1" x14ac:dyDescent="0.15">
      <c r="A39" s="57">
        <v>22</v>
      </c>
      <c r="B39" s="57">
        <v>342</v>
      </c>
      <c r="C39" s="57" t="s">
        <v>59</v>
      </c>
      <c r="D39" s="47">
        <v>267</v>
      </c>
      <c r="E39" s="47">
        <v>59</v>
      </c>
      <c r="F39" s="47">
        <v>52</v>
      </c>
      <c r="G39" s="47">
        <v>208</v>
      </c>
    </row>
    <row r="40" spans="1:7" ht="12" customHeight="1" x14ac:dyDescent="0.15">
      <c r="A40" s="57">
        <v>22</v>
      </c>
      <c r="B40" s="57">
        <v>344</v>
      </c>
      <c r="C40" s="57" t="s">
        <v>60</v>
      </c>
      <c r="D40" s="47">
        <v>596</v>
      </c>
      <c r="E40" s="47">
        <v>463</v>
      </c>
      <c r="F40" s="47">
        <v>432</v>
      </c>
      <c r="G40" s="47">
        <v>133</v>
      </c>
    </row>
    <row r="41" spans="1:7" ht="12" customHeight="1" x14ac:dyDescent="0.15">
      <c r="A41" s="57">
        <v>22</v>
      </c>
      <c r="B41" s="57">
        <v>424</v>
      </c>
      <c r="C41" s="57" t="s">
        <v>69</v>
      </c>
      <c r="D41" s="47">
        <v>425</v>
      </c>
      <c r="E41" s="47">
        <v>305</v>
      </c>
      <c r="F41" s="47">
        <v>294</v>
      </c>
      <c r="G41" s="47">
        <v>120</v>
      </c>
    </row>
    <row r="42" spans="1:7" ht="12" customHeight="1" x14ac:dyDescent="0.15">
      <c r="A42" s="57">
        <v>22</v>
      </c>
      <c r="B42" s="57">
        <v>429</v>
      </c>
      <c r="C42" s="57" t="s">
        <v>97</v>
      </c>
      <c r="D42" s="47">
        <v>692</v>
      </c>
      <c r="E42" s="47">
        <v>13</v>
      </c>
      <c r="F42" s="47">
        <v>12</v>
      </c>
      <c r="G42" s="47">
        <v>679</v>
      </c>
    </row>
    <row r="43" spans="1:7" ht="12" customHeight="1" x14ac:dyDescent="0.15">
      <c r="A43" s="57">
        <v>22</v>
      </c>
      <c r="B43" s="57">
        <v>461</v>
      </c>
      <c r="C43" s="57" t="s">
        <v>76</v>
      </c>
      <c r="D43" s="47">
        <v>1190</v>
      </c>
      <c r="E43" s="47">
        <v>597</v>
      </c>
      <c r="F43" s="47">
        <v>573</v>
      </c>
      <c r="G43" s="47">
        <v>597</v>
      </c>
    </row>
    <row r="44" spans="1:7" ht="12" customHeight="1" x14ac:dyDescent="0.15">
      <c r="A44" s="44"/>
    </row>
    <row r="45" spans="1:7" ht="12" customHeight="1" x14ac:dyDescent="0.15">
      <c r="A45" s="71" t="s">
        <v>92</v>
      </c>
    </row>
    <row r="46" spans="1:7" ht="12" customHeight="1" x14ac:dyDescent="0.15">
      <c r="A46" s="45" t="s">
        <v>117</v>
      </c>
    </row>
    <row r="47" spans="1:7" ht="12" customHeight="1" x14ac:dyDescent="0.15">
      <c r="A47" s="71" t="s">
        <v>118</v>
      </c>
    </row>
    <row r="48" spans="1:7" ht="12" customHeight="1" x14ac:dyDescent="0.15">
      <c r="A48" s="71" t="s">
        <v>119</v>
      </c>
    </row>
    <row r="49" spans="1:1" ht="12" customHeight="1" x14ac:dyDescent="0.15">
      <c r="A49" s="71" t="s">
        <v>120</v>
      </c>
    </row>
    <row r="50" spans="1:1" ht="12" customHeight="1" x14ac:dyDescent="0.15">
      <c r="A50" s="71" t="s">
        <v>121</v>
      </c>
    </row>
    <row r="51" spans="1:1" ht="12" customHeight="1" x14ac:dyDescent="0.15">
      <c r="A51" s="71" t="s">
        <v>122</v>
      </c>
    </row>
    <row r="52" spans="1:1" ht="12" customHeight="1" x14ac:dyDescent="0.15">
      <c r="A52" s="71"/>
    </row>
    <row r="53" spans="1:1" ht="12" customHeight="1" x14ac:dyDescent="0.15">
      <c r="A53" s="71"/>
    </row>
    <row r="54" spans="1:1" ht="12" customHeight="1" x14ac:dyDescent="0.15">
      <c r="A54" s="71"/>
    </row>
    <row r="55" spans="1:1" ht="12" customHeight="1" x14ac:dyDescent="0.15">
      <c r="A55" s="71"/>
    </row>
    <row r="56" spans="1:1" ht="12" customHeight="1" x14ac:dyDescent="0.15">
      <c r="A56" s="71"/>
    </row>
    <row r="57" spans="1:1" ht="12" customHeight="1" x14ac:dyDescent="0.15">
      <c r="A57" s="71"/>
    </row>
    <row r="58" spans="1:1" ht="12" customHeight="1" x14ac:dyDescent="0.15">
      <c r="A58" s="71"/>
    </row>
    <row r="59" spans="1:1" ht="12" customHeight="1" x14ac:dyDescent="0.15">
      <c r="A59" s="71"/>
    </row>
    <row r="60" spans="1:1" ht="12" customHeight="1" x14ac:dyDescent="0.15">
      <c r="A60" s="71"/>
    </row>
    <row r="61" spans="1:1" ht="12" customHeight="1" x14ac:dyDescent="0.15">
      <c r="A61" s="71"/>
    </row>
    <row r="62" spans="1:1" ht="12" customHeight="1" x14ac:dyDescent="0.15">
      <c r="A62" s="71"/>
    </row>
    <row r="63" spans="1:1" ht="12" customHeight="1" x14ac:dyDescent="0.15">
      <c r="A63" s="71"/>
    </row>
    <row r="64" spans="1:1" ht="12" customHeight="1" x14ac:dyDescent="0.15">
      <c r="A64" s="71"/>
    </row>
    <row r="65" spans="1:1" ht="12" customHeight="1" x14ac:dyDescent="0.15">
      <c r="A65" s="71"/>
    </row>
    <row r="66" spans="1:1" ht="12" customHeight="1" x14ac:dyDescent="0.15">
      <c r="A66" s="71"/>
    </row>
    <row r="67" spans="1:1" ht="12" customHeight="1" x14ac:dyDescent="0.15">
      <c r="A67" s="71"/>
    </row>
    <row r="68" spans="1:1" ht="12" customHeight="1" x14ac:dyDescent="0.15">
      <c r="A68" s="71"/>
    </row>
    <row r="69" spans="1:1" ht="12" customHeight="1" x14ac:dyDescent="0.15">
      <c r="A69" s="71"/>
    </row>
    <row r="70" spans="1:1" ht="12" customHeight="1" x14ac:dyDescent="0.15">
      <c r="A70" s="71"/>
    </row>
    <row r="71" spans="1:1" ht="12" customHeight="1" x14ac:dyDescent="0.15">
      <c r="A71" s="71"/>
    </row>
    <row r="72" spans="1:1" ht="12" customHeight="1" x14ac:dyDescent="0.15">
      <c r="A72" s="71"/>
    </row>
    <row r="73" spans="1:1" ht="12" customHeight="1" x14ac:dyDescent="0.15">
      <c r="A73" s="71"/>
    </row>
    <row r="74" spans="1:1" ht="12" customHeight="1" x14ac:dyDescent="0.15">
      <c r="A74" s="71"/>
    </row>
    <row r="75" spans="1:1" ht="12" customHeight="1" x14ac:dyDescent="0.15">
      <c r="A75" s="71"/>
    </row>
    <row r="76" spans="1:1" ht="12" customHeight="1" x14ac:dyDescent="0.15">
      <c r="A76" s="71"/>
    </row>
    <row r="77" spans="1:1" ht="12" customHeight="1" x14ac:dyDescent="0.15">
      <c r="A77" s="71"/>
    </row>
    <row r="78" spans="1:1" ht="12" customHeight="1" x14ac:dyDescent="0.15">
      <c r="A78" s="71"/>
    </row>
    <row r="79" spans="1:1" ht="12" customHeight="1" x14ac:dyDescent="0.15">
      <c r="A79" s="71"/>
    </row>
    <row r="80" spans="1:1" ht="12" customHeight="1" x14ac:dyDescent="0.15">
      <c r="A80" s="71"/>
    </row>
    <row r="81" spans="1:1" ht="12" customHeight="1" x14ac:dyDescent="0.15">
      <c r="A81" s="71"/>
    </row>
    <row r="82" spans="1:1" ht="12" customHeight="1" x14ac:dyDescent="0.15">
      <c r="A82" s="71"/>
    </row>
    <row r="83" spans="1:1" ht="12" customHeight="1" x14ac:dyDescent="0.15">
      <c r="A83" s="71"/>
    </row>
    <row r="84" spans="1:1" ht="12" customHeight="1" x14ac:dyDescent="0.15">
      <c r="A84" s="71"/>
    </row>
    <row r="85" spans="1:1" ht="12" customHeight="1" x14ac:dyDescent="0.15">
      <c r="A85" s="71"/>
    </row>
    <row r="86" spans="1:1" ht="12" customHeight="1" x14ac:dyDescent="0.15">
      <c r="A86" s="71"/>
    </row>
    <row r="87" spans="1:1" ht="12" customHeight="1" x14ac:dyDescent="0.15">
      <c r="A87" s="71"/>
    </row>
    <row r="88" spans="1:1" ht="12" customHeight="1" x14ac:dyDescent="0.15">
      <c r="A88" s="71"/>
    </row>
    <row r="89" spans="1:1" ht="12" customHeight="1" x14ac:dyDescent="0.15">
      <c r="A89" s="71"/>
    </row>
    <row r="90" spans="1:1" ht="12" customHeight="1" x14ac:dyDescent="0.15">
      <c r="A90" s="71"/>
    </row>
    <row r="91" spans="1:1" ht="12" customHeight="1" x14ac:dyDescent="0.15">
      <c r="A91" s="71"/>
    </row>
    <row r="92" spans="1:1" ht="12" customHeight="1" x14ac:dyDescent="0.15">
      <c r="A92" s="71"/>
    </row>
    <row r="93" spans="1:1" ht="12" customHeight="1" x14ac:dyDescent="0.15">
      <c r="A93" s="71"/>
    </row>
    <row r="94" spans="1:1" ht="12" customHeight="1" x14ac:dyDescent="0.15">
      <c r="A94" s="71"/>
    </row>
    <row r="95" spans="1:1" ht="12" customHeight="1" x14ac:dyDescent="0.15">
      <c r="A95" s="71"/>
    </row>
    <row r="96" spans="1:1" ht="12" customHeight="1" x14ac:dyDescent="0.15">
      <c r="A96" s="71"/>
    </row>
    <row r="97" spans="1:1" ht="12" customHeight="1" x14ac:dyDescent="0.15">
      <c r="A97" s="71"/>
    </row>
    <row r="98" spans="1:1" ht="12" customHeight="1" x14ac:dyDescent="0.15">
      <c r="A98" s="71"/>
    </row>
    <row r="99" spans="1:1" ht="12" customHeight="1" x14ac:dyDescent="0.15">
      <c r="A99" s="71"/>
    </row>
    <row r="100" spans="1:1" ht="12" customHeight="1" x14ac:dyDescent="0.15">
      <c r="A100" s="71"/>
    </row>
    <row r="101" spans="1:1" ht="12" customHeight="1" x14ac:dyDescent="0.15">
      <c r="A101" s="71"/>
    </row>
    <row r="102" spans="1:1" ht="12" customHeight="1" x14ac:dyDescent="0.15">
      <c r="A102" s="71"/>
    </row>
    <row r="103" spans="1:1" ht="12" customHeight="1" x14ac:dyDescent="0.15">
      <c r="A103" s="71"/>
    </row>
    <row r="104" spans="1:1" ht="12" customHeight="1" x14ac:dyDescent="0.15">
      <c r="A104" s="71"/>
    </row>
    <row r="105" spans="1:1" ht="12" customHeight="1" x14ac:dyDescent="0.15">
      <c r="A105" s="71"/>
    </row>
    <row r="106" spans="1:1" ht="12" customHeight="1" x14ac:dyDescent="0.15">
      <c r="A106" s="71"/>
    </row>
    <row r="107" spans="1:1" ht="12" customHeight="1" x14ac:dyDescent="0.15">
      <c r="A107" s="71"/>
    </row>
    <row r="108" spans="1:1" ht="12" customHeight="1" x14ac:dyDescent="0.15">
      <c r="A108" s="71"/>
    </row>
    <row r="109" spans="1:1" ht="12" customHeight="1" x14ac:dyDescent="0.15">
      <c r="A109" s="71"/>
    </row>
    <row r="110" spans="1:1" ht="12" customHeight="1" x14ac:dyDescent="0.15">
      <c r="A110" s="71"/>
    </row>
    <row r="111" spans="1:1" ht="12" customHeight="1" x14ac:dyDescent="0.15">
      <c r="A111" s="71"/>
    </row>
    <row r="112" spans="1:1" ht="12" customHeight="1" x14ac:dyDescent="0.15">
      <c r="A112" s="71"/>
    </row>
    <row r="113" spans="1:1" ht="12" customHeight="1" x14ac:dyDescent="0.15">
      <c r="A113" s="71"/>
    </row>
    <row r="114" spans="1:1" ht="12" customHeight="1" x14ac:dyDescent="0.15">
      <c r="A114" s="71"/>
    </row>
    <row r="115" spans="1:1" ht="12" customHeight="1" x14ac:dyDescent="0.15">
      <c r="A115" s="71"/>
    </row>
    <row r="116" spans="1:1" ht="12" customHeight="1" x14ac:dyDescent="0.15">
      <c r="A116" s="71"/>
    </row>
    <row r="117" spans="1:1" ht="12" customHeight="1" x14ac:dyDescent="0.15">
      <c r="A117" s="71"/>
    </row>
    <row r="118" spans="1:1" ht="12" customHeight="1" x14ac:dyDescent="0.15">
      <c r="A118" s="71"/>
    </row>
    <row r="119" spans="1:1" ht="12" customHeight="1" x14ac:dyDescent="0.15">
      <c r="A119" s="71"/>
    </row>
    <row r="120" spans="1:1" ht="12" customHeight="1" x14ac:dyDescent="0.15">
      <c r="A120" s="71"/>
    </row>
    <row r="121" spans="1:1" ht="12" customHeight="1" x14ac:dyDescent="0.15">
      <c r="A121" s="71"/>
    </row>
    <row r="122" spans="1:1" ht="12" customHeight="1" x14ac:dyDescent="0.15">
      <c r="A122" s="71"/>
    </row>
    <row r="123" spans="1:1" ht="12" customHeight="1" x14ac:dyDescent="0.15">
      <c r="A123" s="71"/>
    </row>
    <row r="124" spans="1:1" ht="12" customHeight="1" x14ac:dyDescent="0.15">
      <c r="A124" s="71"/>
    </row>
    <row r="125" spans="1:1" ht="12" customHeight="1" x14ac:dyDescent="0.15">
      <c r="A125" s="71"/>
    </row>
    <row r="126" spans="1:1" ht="12" customHeight="1" x14ac:dyDescent="0.15">
      <c r="A126" s="71"/>
    </row>
    <row r="127" spans="1:1" ht="12" customHeight="1" x14ac:dyDescent="0.15">
      <c r="A127" s="71"/>
    </row>
    <row r="128" spans="1:1" ht="12" customHeight="1" x14ac:dyDescent="0.15">
      <c r="A128" s="71"/>
    </row>
    <row r="129" spans="1:1" ht="12" customHeight="1" x14ac:dyDescent="0.15">
      <c r="A129" s="71"/>
    </row>
    <row r="130" spans="1:1" ht="12" customHeight="1" x14ac:dyDescent="0.15">
      <c r="A130" s="71"/>
    </row>
    <row r="131" spans="1:1" ht="12" customHeight="1" x14ac:dyDescent="0.15">
      <c r="A131" s="71"/>
    </row>
    <row r="132" spans="1:1" ht="12" customHeight="1" x14ac:dyDescent="0.15">
      <c r="A132" s="71"/>
    </row>
    <row r="133" spans="1:1" ht="12" customHeight="1" x14ac:dyDescent="0.15">
      <c r="A133" s="71"/>
    </row>
    <row r="134" spans="1:1" ht="12" customHeight="1" x14ac:dyDescent="0.15">
      <c r="A134" s="71"/>
    </row>
    <row r="135" spans="1:1" ht="12" customHeight="1" x14ac:dyDescent="0.15">
      <c r="A135" s="71"/>
    </row>
    <row r="136" spans="1:1" ht="12" customHeight="1" x14ac:dyDescent="0.15">
      <c r="A136" s="71"/>
    </row>
    <row r="137" spans="1:1" ht="12" customHeight="1" x14ac:dyDescent="0.15">
      <c r="A137" s="71"/>
    </row>
    <row r="138" spans="1:1" ht="12" customHeight="1" x14ac:dyDescent="0.15">
      <c r="A138" s="71"/>
    </row>
    <row r="139" spans="1:1" ht="12" customHeight="1" x14ac:dyDescent="0.15">
      <c r="A139" s="71"/>
    </row>
    <row r="140" spans="1:1" ht="12" customHeight="1" x14ac:dyDescent="0.15">
      <c r="A140" s="71"/>
    </row>
    <row r="141" spans="1:1" ht="12" customHeight="1" x14ac:dyDescent="0.15">
      <c r="A141" s="71"/>
    </row>
    <row r="142" spans="1:1" ht="12" customHeight="1" x14ac:dyDescent="0.15">
      <c r="A142" s="71"/>
    </row>
    <row r="143" spans="1:1" ht="12" customHeight="1" x14ac:dyDescent="0.15">
      <c r="A143" s="71"/>
    </row>
    <row r="144" spans="1:1" ht="12" customHeight="1" x14ac:dyDescent="0.15">
      <c r="A144" s="71"/>
    </row>
    <row r="145" spans="1:1" ht="12" customHeight="1" x14ac:dyDescent="0.15">
      <c r="A145" s="71"/>
    </row>
    <row r="146" spans="1:1" ht="12" customHeight="1" x14ac:dyDescent="0.15">
      <c r="A146" s="71"/>
    </row>
    <row r="147" spans="1:1" ht="12" customHeight="1" x14ac:dyDescent="0.15">
      <c r="A147" s="71"/>
    </row>
    <row r="148" spans="1:1" ht="12" customHeight="1" x14ac:dyDescent="0.15">
      <c r="A148" s="71"/>
    </row>
    <row r="149" spans="1:1" ht="12" customHeight="1" x14ac:dyDescent="0.15">
      <c r="A149" s="71"/>
    </row>
    <row r="150" spans="1:1" ht="12" customHeight="1" x14ac:dyDescent="0.15">
      <c r="A150" s="71"/>
    </row>
    <row r="152" spans="1:1" ht="12" customHeight="1" x14ac:dyDescent="0.15">
      <c r="A152" s="70"/>
    </row>
    <row r="153" spans="1:1" ht="12" customHeight="1" x14ac:dyDescent="0.15">
      <c r="A153" s="70"/>
    </row>
    <row r="154" spans="1:1" ht="12" customHeight="1" x14ac:dyDescent="0.15">
      <c r="A154" s="70"/>
    </row>
    <row r="155" spans="1:1" ht="12" customHeight="1" x14ac:dyDescent="0.15">
      <c r="A155" s="70"/>
    </row>
    <row r="156" spans="1:1" ht="12" customHeight="1" x14ac:dyDescent="0.15">
      <c r="A156" s="70"/>
    </row>
    <row r="157" spans="1:1" ht="12" customHeight="1" x14ac:dyDescent="0.15">
      <c r="A157" s="70"/>
    </row>
    <row r="158" spans="1:1" ht="12" customHeight="1" x14ac:dyDescent="0.15">
      <c r="A158" s="70"/>
    </row>
  </sheetData>
  <phoneticPr fontId="3"/>
  <pageMargins left="0.59055118110236215" right="0.19685039370078738" top="0.39370078740157477" bottom="0.39370078740157477" header="0.19685039370078738" footer="0.19685039370078738"/>
  <pageSetup paperSize="9" orientation="portrait" horizontalDpi="4294967292"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60A25-9CF7-489C-B883-8C8C1E9A72D0}">
  <dimension ref="A1:G158"/>
  <sheetViews>
    <sheetView zoomScaleNormal="100" workbookViewId="0">
      <pane xSplit="3" ySplit="8" topLeftCell="D24"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8" width="11" style="55" customWidth="1"/>
    <col min="9" max="16384" width="11" style="55"/>
  </cols>
  <sheetData>
    <row r="1" spans="1:7" s="1" customFormat="1" ht="12" customHeight="1" x14ac:dyDescent="0.15">
      <c r="A1" s="77" t="s">
        <v>115</v>
      </c>
      <c r="B1" s="10"/>
      <c r="F1" s="68"/>
      <c r="G1" s="68"/>
    </row>
    <row r="2" spans="1:7" s="1" customFormat="1" ht="12" customHeight="1" x14ac:dyDescent="0.15">
      <c r="A2" s="79" t="s">
        <v>123</v>
      </c>
      <c r="B2" s="10"/>
      <c r="F2" s="68"/>
      <c r="G2" s="68"/>
    </row>
    <row r="3" spans="1:7" s="1" customFormat="1" ht="12" customHeight="1" x14ac:dyDescent="0.15">
      <c r="A3" s="78" t="s">
        <v>109</v>
      </c>
      <c r="B3" s="10"/>
      <c r="F3" s="68"/>
      <c r="G3" s="68"/>
    </row>
    <row r="4" spans="1:7" s="1" customFormat="1" ht="12" customHeight="1" x14ac:dyDescent="0.15">
      <c r="A4" s="77" t="s">
        <v>110</v>
      </c>
      <c r="B4" s="10"/>
    </row>
    <row r="5" spans="1:7" s="1" customFormat="1" ht="12" customHeight="1" x14ac:dyDescent="0.15">
      <c r="A5" s="76" t="s">
        <v>4</v>
      </c>
      <c r="B5" s="51" t="s">
        <v>5</v>
      </c>
      <c r="C5" s="15"/>
      <c r="D5" s="15" t="s">
        <v>2</v>
      </c>
      <c r="E5" s="59" t="s">
        <v>6</v>
      </c>
      <c r="F5" s="75"/>
      <c r="G5" s="15" t="s">
        <v>8</v>
      </c>
    </row>
    <row r="6" spans="1:7" s="1" customFormat="1" ht="12" customHeight="1" x14ac:dyDescent="0.15">
      <c r="A6" s="74" t="s">
        <v>14</v>
      </c>
      <c r="B6" s="49" t="s">
        <v>15</v>
      </c>
      <c r="C6" s="18" t="s">
        <v>16</v>
      </c>
      <c r="D6" s="18"/>
      <c r="E6" s="18" t="s">
        <v>17</v>
      </c>
      <c r="F6" s="15" t="s">
        <v>7</v>
      </c>
      <c r="G6" s="18" t="s">
        <v>17</v>
      </c>
    </row>
    <row r="7" spans="1:7" s="1" customFormat="1" ht="12" customHeight="1" x14ac:dyDescent="0.15">
      <c r="A7" s="73" t="s">
        <v>20</v>
      </c>
      <c r="B7" s="48" t="s">
        <v>20</v>
      </c>
      <c r="C7" s="21"/>
      <c r="D7" s="21"/>
      <c r="E7" s="21"/>
      <c r="F7" s="21"/>
      <c r="G7" s="21"/>
    </row>
    <row r="8" spans="1:7" s="1" customFormat="1" ht="12" customHeight="1" x14ac:dyDescent="0.15">
      <c r="A8" s="72"/>
      <c r="B8" s="23"/>
      <c r="C8" s="24"/>
      <c r="D8" s="25" t="s">
        <v>21</v>
      </c>
      <c r="E8" s="25" t="s">
        <v>21</v>
      </c>
      <c r="F8" s="25" t="s">
        <v>21</v>
      </c>
      <c r="G8" s="25" t="s">
        <v>21</v>
      </c>
    </row>
    <row r="9" spans="1:7" ht="12" customHeight="1" x14ac:dyDescent="0.15">
      <c r="A9" s="57">
        <v>22</v>
      </c>
      <c r="B9" s="57">
        <v>100</v>
      </c>
      <c r="C9" s="57" t="s">
        <v>23</v>
      </c>
      <c r="D9" s="47">
        <v>5390</v>
      </c>
      <c r="E9" s="47">
        <v>610</v>
      </c>
      <c r="F9" s="47">
        <v>584</v>
      </c>
      <c r="G9" s="47">
        <v>4780</v>
      </c>
    </row>
    <row r="10" spans="1:7" ht="12" customHeight="1" x14ac:dyDescent="0.15">
      <c r="A10" s="57">
        <v>22</v>
      </c>
      <c r="B10" s="57">
        <v>130</v>
      </c>
      <c r="C10" s="57" t="s">
        <v>24</v>
      </c>
      <c r="D10" s="47">
        <v>12800</v>
      </c>
      <c r="E10" s="47">
        <v>2630</v>
      </c>
      <c r="F10" s="47">
        <v>2550</v>
      </c>
      <c r="G10" s="47">
        <v>10200</v>
      </c>
    </row>
    <row r="11" spans="1:7" ht="12" customHeight="1" x14ac:dyDescent="0.15">
      <c r="A11" s="57">
        <v>22</v>
      </c>
      <c r="B11" s="57">
        <v>203</v>
      </c>
      <c r="C11" s="57" t="s">
        <v>26</v>
      </c>
      <c r="D11" s="47">
        <v>2230</v>
      </c>
      <c r="E11" s="47">
        <v>460</v>
      </c>
      <c r="F11" s="47">
        <v>442</v>
      </c>
      <c r="G11" s="47">
        <v>1770</v>
      </c>
    </row>
    <row r="12" spans="1:7" ht="12" customHeight="1" x14ac:dyDescent="0.15">
      <c r="A12" s="57">
        <v>22</v>
      </c>
      <c r="B12" s="57">
        <v>205</v>
      </c>
      <c r="C12" s="57" t="s">
        <v>27</v>
      </c>
      <c r="D12" s="47">
        <v>232</v>
      </c>
      <c r="E12" s="47">
        <v>0</v>
      </c>
      <c r="F12" s="47">
        <v>0</v>
      </c>
      <c r="G12" s="47">
        <v>232</v>
      </c>
    </row>
    <row r="13" spans="1:7" ht="12" customHeight="1" x14ac:dyDescent="0.15">
      <c r="A13" s="57">
        <v>22</v>
      </c>
      <c r="B13" s="57">
        <v>206</v>
      </c>
      <c r="C13" s="57" t="s">
        <v>28</v>
      </c>
      <c r="D13" s="47">
        <v>872</v>
      </c>
      <c r="E13" s="47">
        <v>287</v>
      </c>
      <c r="F13" s="47">
        <v>276</v>
      </c>
      <c r="G13" s="47">
        <v>585</v>
      </c>
    </row>
    <row r="14" spans="1:7" ht="12" customHeight="1" x14ac:dyDescent="0.15">
      <c r="A14" s="57">
        <v>22</v>
      </c>
      <c r="B14" s="57">
        <v>207</v>
      </c>
      <c r="C14" s="57" t="s">
        <v>29</v>
      </c>
      <c r="D14" s="47">
        <v>3270</v>
      </c>
      <c r="E14" s="47">
        <v>909</v>
      </c>
      <c r="F14" s="47">
        <v>845</v>
      </c>
      <c r="G14" s="47">
        <v>2360</v>
      </c>
    </row>
    <row r="15" spans="1:7" ht="12" customHeight="1" x14ac:dyDescent="0.15">
      <c r="A15" s="57">
        <v>22</v>
      </c>
      <c r="B15" s="57">
        <v>208</v>
      </c>
      <c r="C15" s="57" t="s">
        <v>30</v>
      </c>
      <c r="D15" s="47">
        <v>508</v>
      </c>
      <c r="E15" s="47">
        <v>27</v>
      </c>
      <c r="F15" s="47">
        <v>24</v>
      </c>
      <c r="G15" s="47">
        <v>481</v>
      </c>
    </row>
    <row r="16" spans="1:7" ht="12" customHeight="1" x14ac:dyDescent="0.15">
      <c r="A16" s="57">
        <v>22</v>
      </c>
      <c r="B16" s="57">
        <v>209</v>
      </c>
      <c r="C16" s="57" t="s">
        <v>31</v>
      </c>
      <c r="D16" s="47">
        <v>3330</v>
      </c>
      <c r="E16" s="47">
        <v>717</v>
      </c>
      <c r="F16" s="47">
        <v>688</v>
      </c>
      <c r="G16" s="47">
        <v>2610</v>
      </c>
    </row>
    <row r="17" spans="1:7" ht="12" customHeight="1" x14ac:dyDescent="0.15">
      <c r="A17" s="57">
        <v>22</v>
      </c>
      <c r="B17" s="57">
        <v>210</v>
      </c>
      <c r="C17" s="57" t="s">
        <v>32</v>
      </c>
      <c r="D17" s="47">
        <v>2720</v>
      </c>
      <c r="E17" s="47">
        <v>717</v>
      </c>
      <c r="F17" s="47">
        <v>684</v>
      </c>
      <c r="G17" s="47">
        <v>2000</v>
      </c>
    </row>
    <row r="18" spans="1:7" ht="12" customHeight="1" x14ac:dyDescent="0.15">
      <c r="A18" s="57">
        <v>22</v>
      </c>
      <c r="B18" s="57">
        <v>211</v>
      </c>
      <c r="C18" s="57" t="s">
        <v>33</v>
      </c>
      <c r="D18" s="47">
        <v>4630</v>
      </c>
      <c r="E18" s="47">
        <v>2350</v>
      </c>
      <c r="F18" s="47">
        <v>2290</v>
      </c>
      <c r="G18" s="47">
        <v>2290</v>
      </c>
    </row>
    <row r="19" spans="1:7" ht="12" customHeight="1" x14ac:dyDescent="0.15">
      <c r="A19" s="57">
        <v>22</v>
      </c>
      <c r="B19" s="57">
        <v>212</v>
      </c>
      <c r="C19" s="57" t="s">
        <v>34</v>
      </c>
      <c r="D19" s="47">
        <v>1590</v>
      </c>
      <c r="E19" s="47">
        <v>1300</v>
      </c>
      <c r="F19" s="47">
        <v>1250</v>
      </c>
      <c r="G19" s="47">
        <v>295</v>
      </c>
    </row>
    <row r="20" spans="1:7" ht="12" customHeight="1" x14ac:dyDescent="0.15">
      <c r="A20" s="57">
        <v>22</v>
      </c>
      <c r="B20" s="57">
        <v>213</v>
      </c>
      <c r="C20" s="57" t="s">
        <v>35</v>
      </c>
      <c r="D20" s="47">
        <v>5410</v>
      </c>
      <c r="E20" s="47">
        <v>2170</v>
      </c>
      <c r="F20" s="47">
        <v>2090</v>
      </c>
      <c r="G20" s="47">
        <v>3230</v>
      </c>
    </row>
    <row r="21" spans="1:7" ht="12" customHeight="1" x14ac:dyDescent="0.15">
      <c r="A21" s="57">
        <v>22</v>
      </c>
      <c r="B21" s="57">
        <v>214</v>
      </c>
      <c r="C21" s="57" t="s">
        <v>36</v>
      </c>
      <c r="D21" s="47">
        <v>2930</v>
      </c>
      <c r="E21" s="47">
        <v>994</v>
      </c>
      <c r="F21" s="47">
        <v>957</v>
      </c>
      <c r="G21" s="47">
        <v>1930</v>
      </c>
    </row>
    <row r="22" spans="1:7" ht="12" customHeight="1" x14ac:dyDescent="0.15">
      <c r="A22" s="57">
        <v>22</v>
      </c>
      <c r="B22" s="57">
        <v>215</v>
      </c>
      <c r="C22" s="57" t="s">
        <v>37</v>
      </c>
      <c r="D22" s="47">
        <v>1960</v>
      </c>
      <c r="E22" s="47">
        <v>1370</v>
      </c>
      <c r="F22" s="47">
        <v>1260</v>
      </c>
      <c r="G22" s="47">
        <v>590</v>
      </c>
    </row>
    <row r="23" spans="1:7" ht="12" customHeight="1" x14ac:dyDescent="0.15">
      <c r="A23" s="57">
        <v>22</v>
      </c>
      <c r="B23" s="57">
        <v>216</v>
      </c>
      <c r="C23" s="57" t="s">
        <v>38</v>
      </c>
      <c r="D23" s="47">
        <v>3450</v>
      </c>
      <c r="E23" s="47">
        <v>2350</v>
      </c>
      <c r="F23" s="47">
        <v>2280</v>
      </c>
      <c r="G23" s="47">
        <v>1100</v>
      </c>
    </row>
    <row r="24" spans="1:7" ht="12" customHeight="1" x14ac:dyDescent="0.15">
      <c r="A24" s="57">
        <v>22</v>
      </c>
      <c r="B24" s="57">
        <v>219</v>
      </c>
      <c r="C24" s="57" t="s">
        <v>41</v>
      </c>
      <c r="D24" s="47">
        <v>283</v>
      </c>
      <c r="E24" s="47">
        <v>114</v>
      </c>
      <c r="F24" s="47">
        <v>104</v>
      </c>
      <c r="G24" s="47">
        <v>169</v>
      </c>
    </row>
    <row r="25" spans="1:7" ht="12" customHeight="1" x14ac:dyDescent="0.15">
      <c r="A25" s="57">
        <v>22</v>
      </c>
      <c r="B25" s="57">
        <v>220</v>
      </c>
      <c r="C25" s="57" t="s">
        <v>42</v>
      </c>
      <c r="D25" s="47">
        <v>892</v>
      </c>
      <c r="E25" s="47">
        <v>320</v>
      </c>
      <c r="F25" s="47">
        <v>300</v>
      </c>
      <c r="G25" s="47">
        <v>572</v>
      </c>
    </row>
    <row r="26" spans="1:7" ht="12" customHeight="1" x14ac:dyDescent="0.15">
      <c r="A26" s="57">
        <v>22</v>
      </c>
      <c r="B26" s="57">
        <v>221</v>
      </c>
      <c r="C26" s="57" t="s">
        <v>43</v>
      </c>
      <c r="D26" s="47">
        <v>1250</v>
      </c>
      <c r="E26" s="47">
        <v>281</v>
      </c>
      <c r="F26" s="47">
        <v>270</v>
      </c>
      <c r="G26" s="47">
        <v>966</v>
      </c>
    </row>
    <row r="27" spans="1:7" ht="12" customHeight="1" x14ac:dyDescent="0.15">
      <c r="A27" s="57">
        <v>22</v>
      </c>
      <c r="B27" s="57">
        <v>222</v>
      </c>
      <c r="C27" s="57" t="s">
        <v>111</v>
      </c>
      <c r="D27" s="47">
        <v>1300</v>
      </c>
      <c r="E27" s="47">
        <v>755</v>
      </c>
      <c r="F27" s="47">
        <v>683</v>
      </c>
      <c r="G27" s="47">
        <v>549</v>
      </c>
    </row>
    <row r="28" spans="1:7" ht="12" customHeight="1" x14ac:dyDescent="0.15">
      <c r="A28" s="57">
        <v>22</v>
      </c>
      <c r="B28" s="57">
        <v>223</v>
      </c>
      <c r="C28" s="57" t="s">
        <v>112</v>
      </c>
      <c r="D28" s="47">
        <v>1620</v>
      </c>
      <c r="E28" s="47">
        <v>380</v>
      </c>
      <c r="F28" s="47">
        <v>363</v>
      </c>
      <c r="G28" s="47">
        <v>1240</v>
      </c>
    </row>
    <row r="29" spans="1:7" ht="12" customHeight="1" x14ac:dyDescent="0.15">
      <c r="A29" s="57">
        <v>22</v>
      </c>
      <c r="B29" s="57">
        <v>224</v>
      </c>
      <c r="C29" s="57" t="s">
        <v>113</v>
      </c>
      <c r="D29" s="47">
        <v>3130</v>
      </c>
      <c r="E29" s="47">
        <v>1120</v>
      </c>
      <c r="F29" s="47">
        <v>1080</v>
      </c>
      <c r="G29" s="47">
        <v>2020</v>
      </c>
    </row>
    <row r="30" spans="1:7" ht="12" customHeight="1" x14ac:dyDescent="0.15">
      <c r="A30" s="57">
        <v>22</v>
      </c>
      <c r="B30" s="57">
        <v>225</v>
      </c>
      <c r="C30" s="57" t="s">
        <v>95</v>
      </c>
      <c r="D30" s="47">
        <v>1130</v>
      </c>
      <c r="E30" s="47">
        <v>634</v>
      </c>
      <c r="F30" s="47">
        <v>609</v>
      </c>
      <c r="G30" s="47">
        <v>498</v>
      </c>
    </row>
    <row r="31" spans="1:7" ht="12" customHeight="1" x14ac:dyDescent="0.15">
      <c r="A31" s="57">
        <v>22</v>
      </c>
      <c r="B31" s="57">
        <v>226</v>
      </c>
      <c r="C31" s="57" t="s">
        <v>96</v>
      </c>
      <c r="D31" s="47">
        <v>3740</v>
      </c>
      <c r="E31" s="47">
        <v>655</v>
      </c>
      <c r="F31" s="47">
        <v>629</v>
      </c>
      <c r="G31" s="47">
        <v>3090</v>
      </c>
    </row>
    <row r="32" spans="1:7" ht="12" customHeight="1" x14ac:dyDescent="0.15">
      <c r="A32" s="57">
        <v>22</v>
      </c>
      <c r="B32" s="57">
        <v>301</v>
      </c>
      <c r="C32" s="57" t="s">
        <v>47</v>
      </c>
      <c r="D32" s="47">
        <v>311</v>
      </c>
      <c r="E32" s="47">
        <v>12</v>
      </c>
      <c r="F32" s="47">
        <v>11</v>
      </c>
      <c r="G32" s="47">
        <v>299</v>
      </c>
    </row>
    <row r="33" spans="1:7" ht="12" customHeight="1" x14ac:dyDescent="0.15">
      <c r="A33" s="57">
        <v>22</v>
      </c>
      <c r="B33" s="57">
        <v>302</v>
      </c>
      <c r="C33" s="57" t="s">
        <v>48</v>
      </c>
      <c r="D33" s="47">
        <v>356</v>
      </c>
      <c r="E33" s="47">
        <v>81</v>
      </c>
      <c r="F33" s="47">
        <v>74</v>
      </c>
      <c r="G33" s="47">
        <v>275</v>
      </c>
    </row>
    <row r="34" spans="1:7" ht="12" customHeight="1" x14ac:dyDescent="0.15">
      <c r="A34" s="57">
        <v>22</v>
      </c>
      <c r="B34" s="57">
        <v>304</v>
      </c>
      <c r="C34" s="57" t="s">
        <v>49</v>
      </c>
      <c r="D34" s="47">
        <v>396</v>
      </c>
      <c r="E34" s="47">
        <v>149</v>
      </c>
      <c r="F34" s="47">
        <v>134</v>
      </c>
      <c r="G34" s="47">
        <v>247</v>
      </c>
    </row>
    <row r="35" spans="1:7" ht="12" customHeight="1" x14ac:dyDescent="0.15">
      <c r="A35" s="57">
        <v>22</v>
      </c>
      <c r="B35" s="57">
        <v>305</v>
      </c>
      <c r="C35" s="57" t="s">
        <v>50</v>
      </c>
      <c r="D35" s="47">
        <v>325</v>
      </c>
      <c r="E35" s="47">
        <v>132</v>
      </c>
      <c r="F35" s="47">
        <v>119</v>
      </c>
      <c r="G35" s="47">
        <v>193</v>
      </c>
    </row>
    <row r="36" spans="1:7" ht="12" customHeight="1" x14ac:dyDescent="0.15">
      <c r="A36" s="57">
        <v>22</v>
      </c>
      <c r="B36" s="57">
        <v>306</v>
      </c>
      <c r="C36" s="57" t="s">
        <v>51</v>
      </c>
      <c r="D36" s="47">
        <v>161</v>
      </c>
      <c r="E36" s="47">
        <v>57</v>
      </c>
      <c r="F36" s="47">
        <v>52</v>
      </c>
      <c r="G36" s="47">
        <v>104</v>
      </c>
    </row>
    <row r="37" spans="1:7" ht="12" customHeight="1" x14ac:dyDescent="0.15">
      <c r="A37" s="57">
        <v>22</v>
      </c>
      <c r="B37" s="57">
        <v>325</v>
      </c>
      <c r="C37" s="57" t="s">
        <v>55</v>
      </c>
      <c r="D37" s="47">
        <v>708</v>
      </c>
      <c r="E37" s="47">
        <v>237</v>
      </c>
      <c r="F37" s="47">
        <v>225</v>
      </c>
      <c r="G37" s="47">
        <v>471</v>
      </c>
    </row>
    <row r="38" spans="1:7" ht="12" customHeight="1" x14ac:dyDescent="0.15">
      <c r="A38" s="57">
        <v>22</v>
      </c>
      <c r="B38" s="57">
        <v>341</v>
      </c>
      <c r="C38" s="57" t="s">
        <v>58</v>
      </c>
      <c r="D38" s="47">
        <v>108</v>
      </c>
      <c r="E38" s="47">
        <v>77</v>
      </c>
      <c r="F38" s="47">
        <v>74</v>
      </c>
      <c r="G38" s="47">
        <v>31</v>
      </c>
    </row>
    <row r="39" spans="1:7" ht="12" customHeight="1" x14ac:dyDescent="0.15">
      <c r="A39" s="57">
        <v>22</v>
      </c>
      <c r="B39" s="57">
        <v>342</v>
      </c>
      <c r="C39" s="57" t="s">
        <v>59</v>
      </c>
      <c r="D39" s="47">
        <v>261</v>
      </c>
      <c r="E39" s="47">
        <v>57</v>
      </c>
      <c r="F39" s="47">
        <v>51</v>
      </c>
      <c r="G39" s="47">
        <v>204</v>
      </c>
    </row>
    <row r="40" spans="1:7" ht="12" customHeight="1" x14ac:dyDescent="0.15">
      <c r="A40" s="57">
        <v>22</v>
      </c>
      <c r="B40" s="57">
        <v>344</v>
      </c>
      <c r="C40" s="57" t="s">
        <v>60</v>
      </c>
      <c r="D40" s="47">
        <v>579</v>
      </c>
      <c r="E40" s="47">
        <v>448</v>
      </c>
      <c r="F40" s="47">
        <v>418</v>
      </c>
      <c r="G40" s="47">
        <v>131</v>
      </c>
    </row>
    <row r="41" spans="1:7" ht="12" customHeight="1" x14ac:dyDescent="0.15">
      <c r="A41" s="57">
        <v>22</v>
      </c>
      <c r="B41" s="57">
        <v>424</v>
      </c>
      <c r="C41" s="57" t="s">
        <v>69</v>
      </c>
      <c r="D41" s="47">
        <v>422</v>
      </c>
      <c r="E41" s="47">
        <v>303</v>
      </c>
      <c r="F41" s="47">
        <v>292</v>
      </c>
      <c r="G41" s="47">
        <v>119</v>
      </c>
    </row>
    <row r="42" spans="1:7" ht="12" customHeight="1" x14ac:dyDescent="0.15">
      <c r="A42" s="57">
        <v>22</v>
      </c>
      <c r="B42" s="57">
        <v>429</v>
      </c>
      <c r="C42" s="57" t="s">
        <v>97</v>
      </c>
      <c r="D42" s="47">
        <v>677</v>
      </c>
      <c r="E42" s="47">
        <v>12</v>
      </c>
      <c r="F42" s="47">
        <v>11</v>
      </c>
      <c r="G42" s="47">
        <v>665</v>
      </c>
    </row>
    <row r="43" spans="1:7" ht="12" customHeight="1" x14ac:dyDescent="0.15">
      <c r="A43" s="57">
        <v>22</v>
      </c>
      <c r="B43" s="57">
        <v>461</v>
      </c>
      <c r="C43" s="57" t="s">
        <v>76</v>
      </c>
      <c r="D43" s="47">
        <v>1190</v>
      </c>
      <c r="E43" s="47">
        <v>597</v>
      </c>
      <c r="F43" s="47">
        <v>573</v>
      </c>
      <c r="G43" s="47">
        <v>592</v>
      </c>
    </row>
    <row r="44" spans="1:7" ht="12" customHeight="1" x14ac:dyDescent="0.15">
      <c r="A44" s="45"/>
      <c r="B44" s="45"/>
      <c r="C44" s="103"/>
    </row>
    <row r="45" spans="1:7" ht="12" customHeight="1" x14ac:dyDescent="0.15">
      <c r="A45" s="44"/>
      <c r="C45" s="44" t="s">
        <v>124</v>
      </c>
      <c r="D45" s="46">
        <v>70200</v>
      </c>
      <c r="E45" s="46">
        <v>23300</v>
      </c>
      <c r="F45" s="46">
        <v>22300</v>
      </c>
      <c r="G45" s="46">
        <v>46900</v>
      </c>
    </row>
    <row r="46" spans="1:7" ht="12" customHeight="1" x14ac:dyDescent="0.15">
      <c r="A46" s="44"/>
    </row>
    <row r="47" spans="1:7" ht="12" customHeight="1" x14ac:dyDescent="0.15">
      <c r="A47" s="71" t="s">
        <v>92</v>
      </c>
    </row>
    <row r="48" spans="1:7" ht="12" customHeight="1" x14ac:dyDescent="0.15">
      <c r="A48" s="45" t="s">
        <v>117</v>
      </c>
    </row>
    <row r="49" spans="1:1" ht="12" customHeight="1" x14ac:dyDescent="0.15">
      <c r="A49" s="71" t="s">
        <v>118</v>
      </c>
    </row>
    <row r="50" spans="1:1" ht="12" customHeight="1" x14ac:dyDescent="0.15">
      <c r="A50" s="71" t="s">
        <v>119</v>
      </c>
    </row>
    <row r="51" spans="1:1" ht="12" customHeight="1" x14ac:dyDescent="0.15">
      <c r="A51" s="71" t="s">
        <v>120</v>
      </c>
    </row>
    <row r="52" spans="1:1" ht="12" customHeight="1" x14ac:dyDescent="0.15">
      <c r="A52" s="71" t="s">
        <v>121</v>
      </c>
    </row>
    <row r="53" spans="1:1" ht="12" customHeight="1" x14ac:dyDescent="0.15">
      <c r="A53" s="71" t="s">
        <v>122</v>
      </c>
    </row>
    <row r="54" spans="1:1" ht="12" customHeight="1" x14ac:dyDescent="0.15">
      <c r="A54" s="71"/>
    </row>
    <row r="55" spans="1:1" ht="12" customHeight="1" x14ac:dyDescent="0.15">
      <c r="A55" s="71"/>
    </row>
    <row r="56" spans="1:1" ht="12" customHeight="1" x14ac:dyDescent="0.15">
      <c r="A56" s="71"/>
    </row>
    <row r="57" spans="1:1" ht="12" customHeight="1" x14ac:dyDescent="0.15">
      <c r="A57" s="71"/>
    </row>
    <row r="58" spans="1:1" ht="12" customHeight="1" x14ac:dyDescent="0.15">
      <c r="A58" s="71"/>
    </row>
    <row r="59" spans="1:1" ht="12" customHeight="1" x14ac:dyDescent="0.15">
      <c r="A59" s="71"/>
    </row>
    <row r="60" spans="1:1" ht="12" customHeight="1" x14ac:dyDescent="0.15">
      <c r="A60" s="71"/>
    </row>
    <row r="61" spans="1:1" ht="12" customHeight="1" x14ac:dyDescent="0.15">
      <c r="A61" s="71"/>
    </row>
    <row r="62" spans="1:1" ht="12" customHeight="1" x14ac:dyDescent="0.15">
      <c r="A62" s="71"/>
    </row>
    <row r="63" spans="1:1" ht="12" customHeight="1" x14ac:dyDescent="0.15">
      <c r="A63" s="71"/>
    </row>
    <row r="64" spans="1:1" ht="12" customHeight="1" x14ac:dyDescent="0.15">
      <c r="A64" s="71"/>
    </row>
    <row r="65" spans="1:1" ht="12" customHeight="1" x14ac:dyDescent="0.15">
      <c r="A65" s="71"/>
    </row>
    <row r="66" spans="1:1" ht="12" customHeight="1" x14ac:dyDescent="0.15">
      <c r="A66" s="71"/>
    </row>
    <row r="67" spans="1:1" ht="12" customHeight="1" x14ac:dyDescent="0.15">
      <c r="A67" s="71"/>
    </row>
    <row r="68" spans="1:1" ht="12" customHeight="1" x14ac:dyDescent="0.15">
      <c r="A68" s="71"/>
    </row>
    <row r="69" spans="1:1" ht="12" customHeight="1" x14ac:dyDescent="0.15">
      <c r="A69" s="71"/>
    </row>
    <row r="70" spans="1:1" ht="12" customHeight="1" x14ac:dyDescent="0.15">
      <c r="A70" s="71"/>
    </row>
    <row r="71" spans="1:1" ht="12" customHeight="1" x14ac:dyDescent="0.15">
      <c r="A71" s="71"/>
    </row>
    <row r="72" spans="1:1" ht="12" customHeight="1" x14ac:dyDescent="0.15">
      <c r="A72" s="71"/>
    </row>
    <row r="73" spans="1:1" ht="12" customHeight="1" x14ac:dyDescent="0.15">
      <c r="A73" s="71"/>
    </row>
    <row r="74" spans="1:1" ht="12" customHeight="1" x14ac:dyDescent="0.15">
      <c r="A74" s="71"/>
    </row>
    <row r="75" spans="1:1" ht="12" customHeight="1" x14ac:dyDescent="0.15">
      <c r="A75" s="71"/>
    </row>
    <row r="76" spans="1:1" ht="12" customHeight="1" x14ac:dyDescent="0.15">
      <c r="A76" s="71"/>
    </row>
    <row r="77" spans="1:1" ht="12" customHeight="1" x14ac:dyDescent="0.15">
      <c r="A77" s="71"/>
    </row>
    <row r="78" spans="1:1" ht="12" customHeight="1" x14ac:dyDescent="0.15">
      <c r="A78" s="71"/>
    </row>
    <row r="79" spans="1:1" ht="12" customHeight="1" x14ac:dyDescent="0.15">
      <c r="A79" s="71"/>
    </row>
    <row r="80" spans="1:1" ht="12" customHeight="1" x14ac:dyDescent="0.15">
      <c r="A80" s="71"/>
    </row>
    <row r="81" spans="1:1" ht="12" customHeight="1" x14ac:dyDescent="0.15">
      <c r="A81" s="71"/>
    </row>
    <row r="82" spans="1:1" ht="12" customHeight="1" x14ac:dyDescent="0.15">
      <c r="A82" s="71"/>
    </row>
    <row r="83" spans="1:1" ht="12" customHeight="1" x14ac:dyDescent="0.15">
      <c r="A83" s="71"/>
    </row>
    <row r="84" spans="1:1" ht="12" customHeight="1" x14ac:dyDescent="0.15">
      <c r="A84" s="71"/>
    </row>
    <row r="85" spans="1:1" ht="12" customHeight="1" x14ac:dyDescent="0.15">
      <c r="A85" s="71"/>
    </row>
    <row r="86" spans="1:1" ht="12" customHeight="1" x14ac:dyDescent="0.15">
      <c r="A86" s="71"/>
    </row>
    <row r="87" spans="1:1" ht="12" customHeight="1" x14ac:dyDescent="0.15">
      <c r="A87" s="71"/>
    </row>
    <row r="88" spans="1:1" ht="12" customHeight="1" x14ac:dyDescent="0.15">
      <c r="A88" s="71"/>
    </row>
    <row r="89" spans="1:1" ht="12" customHeight="1" x14ac:dyDescent="0.15">
      <c r="A89" s="71"/>
    </row>
    <row r="90" spans="1:1" ht="12" customHeight="1" x14ac:dyDescent="0.15">
      <c r="A90" s="71"/>
    </row>
    <row r="91" spans="1:1" ht="12" customHeight="1" x14ac:dyDescent="0.15">
      <c r="A91" s="71"/>
    </row>
    <row r="92" spans="1:1" ht="12" customHeight="1" x14ac:dyDescent="0.15">
      <c r="A92" s="71"/>
    </row>
    <row r="93" spans="1:1" ht="12" customHeight="1" x14ac:dyDescent="0.15">
      <c r="A93" s="71"/>
    </row>
    <row r="94" spans="1:1" ht="12" customHeight="1" x14ac:dyDescent="0.15">
      <c r="A94" s="71"/>
    </row>
    <row r="95" spans="1:1" ht="12" customHeight="1" x14ac:dyDescent="0.15">
      <c r="A95" s="71"/>
    </row>
    <row r="96" spans="1:1" ht="12" customHeight="1" x14ac:dyDescent="0.15">
      <c r="A96" s="71"/>
    </row>
    <row r="97" spans="1:1" ht="12" customHeight="1" x14ac:dyDescent="0.15">
      <c r="A97" s="71"/>
    </row>
    <row r="98" spans="1:1" ht="12" customHeight="1" x14ac:dyDescent="0.15">
      <c r="A98" s="71"/>
    </row>
    <row r="99" spans="1:1" ht="12" customHeight="1" x14ac:dyDescent="0.15">
      <c r="A99" s="71"/>
    </row>
    <row r="100" spans="1:1" ht="12" customHeight="1" x14ac:dyDescent="0.15">
      <c r="A100" s="71"/>
    </row>
    <row r="101" spans="1:1" ht="12" customHeight="1" x14ac:dyDescent="0.15">
      <c r="A101" s="71"/>
    </row>
    <row r="102" spans="1:1" ht="12" customHeight="1" x14ac:dyDescent="0.15">
      <c r="A102" s="71"/>
    </row>
    <row r="103" spans="1:1" ht="12" customHeight="1" x14ac:dyDescent="0.15">
      <c r="A103" s="71"/>
    </row>
    <row r="104" spans="1:1" ht="12" customHeight="1" x14ac:dyDescent="0.15">
      <c r="A104" s="71"/>
    </row>
    <row r="105" spans="1:1" ht="12" customHeight="1" x14ac:dyDescent="0.15">
      <c r="A105" s="71"/>
    </row>
    <row r="106" spans="1:1" ht="12" customHeight="1" x14ac:dyDescent="0.15">
      <c r="A106" s="71"/>
    </row>
    <row r="107" spans="1:1" ht="12" customHeight="1" x14ac:dyDescent="0.15">
      <c r="A107" s="71"/>
    </row>
    <row r="108" spans="1:1" ht="12" customHeight="1" x14ac:dyDescent="0.15">
      <c r="A108" s="71"/>
    </row>
    <row r="109" spans="1:1" ht="12" customHeight="1" x14ac:dyDescent="0.15">
      <c r="A109" s="71"/>
    </row>
    <row r="110" spans="1:1" ht="12" customHeight="1" x14ac:dyDescent="0.15">
      <c r="A110" s="71"/>
    </row>
    <row r="111" spans="1:1" ht="12" customHeight="1" x14ac:dyDescent="0.15">
      <c r="A111" s="71"/>
    </row>
    <row r="112" spans="1:1" ht="12" customHeight="1" x14ac:dyDescent="0.15">
      <c r="A112" s="71"/>
    </row>
    <row r="113" spans="1:1" ht="12" customHeight="1" x14ac:dyDescent="0.15">
      <c r="A113" s="71"/>
    </row>
    <row r="114" spans="1:1" ht="12" customHeight="1" x14ac:dyDescent="0.15">
      <c r="A114" s="71"/>
    </row>
    <row r="115" spans="1:1" ht="12" customHeight="1" x14ac:dyDescent="0.15">
      <c r="A115" s="71"/>
    </row>
    <row r="116" spans="1:1" ht="12" customHeight="1" x14ac:dyDescent="0.15">
      <c r="A116" s="71"/>
    </row>
    <row r="117" spans="1:1" ht="12" customHeight="1" x14ac:dyDescent="0.15">
      <c r="A117" s="71"/>
    </row>
    <row r="118" spans="1:1" ht="12" customHeight="1" x14ac:dyDescent="0.15">
      <c r="A118" s="71"/>
    </row>
    <row r="119" spans="1:1" ht="12" customHeight="1" x14ac:dyDescent="0.15">
      <c r="A119" s="71"/>
    </row>
    <row r="120" spans="1:1" ht="12" customHeight="1" x14ac:dyDescent="0.15">
      <c r="A120" s="71"/>
    </row>
    <row r="121" spans="1:1" ht="12" customHeight="1" x14ac:dyDescent="0.15">
      <c r="A121" s="71"/>
    </row>
    <row r="122" spans="1:1" ht="12" customHeight="1" x14ac:dyDescent="0.15">
      <c r="A122" s="71"/>
    </row>
    <row r="123" spans="1:1" ht="12" customHeight="1" x14ac:dyDescent="0.15">
      <c r="A123" s="71"/>
    </row>
    <row r="124" spans="1:1" ht="12" customHeight="1" x14ac:dyDescent="0.15">
      <c r="A124" s="71"/>
    </row>
    <row r="125" spans="1:1" ht="12" customHeight="1" x14ac:dyDescent="0.15">
      <c r="A125" s="71"/>
    </row>
    <row r="126" spans="1:1" ht="12" customHeight="1" x14ac:dyDescent="0.15">
      <c r="A126" s="71"/>
    </row>
    <row r="127" spans="1:1" ht="12" customHeight="1" x14ac:dyDescent="0.15">
      <c r="A127" s="71"/>
    </row>
    <row r="128" spans="1:1" ht="12" customHeight="1" x14ac:dyDescent="0.15">
      <c r="A128" s="71"/>
    </row>
    <row r="129" spans="1:1" ht="12" customHeight="1" x14ac:dyDescent="0.15">
      <c r="A129" s="71"/>
    </row>
    <row r="130" spans="1:1" ht="12" customHeight="1" x14ac:dyDescent="0.15">
      <c r="A130" s="71"/>
    </row>
    <row r="131" spans="1:1" ht="12" customHeight="1" x14ac:dyDescent="0.15">
      <c r="A131" s="71"/>
    </row>
    <row r="132" spans="1:1" ht="12" customHeight="1" x14ac:dyDescent="0.15">
      <c r="A132" s="71"/>
    </row>
    <row r="133" spans="1:1" ht="12" customHeight="1" x14ac:dyDescent="0.15">
      <c r="A133" s="71"/>
    </row>
    <row r="134" spans="1:1" ht="12" customHeight="1" x14ac:dyDescent="0.15">
      <c r="A134" s="71"/>
    </row>
    <row r="135" spans="1:1" ht="12" customHeight="1" x14ac:dyDescent="0.15">
      <c r="A135" s="71"/>
    </row>
    <row r="136" spans="1:1" ht="12" customHeight="1" x14ac:dyDescent="0.15">
      <c r="A136" s="71"/>
    </row>
    <row r="137" spans="1:1" ht="12" customHeight="1" x14ac:dyDescent="0.15">
      <c r="A137" s="71"/>
    </row>
    <row r="138" spans="1:1" ht="12" customHeight="1" x14ac:dyDescent="0.15">
      <c r="A138" s="71"/>
    </row>
    <row r="139" spans="1:1" ht="12" customHeight="1" x14ac:dyDescent="0.15">
      <c r="A139" s="71"/>
    </row>
    <row r="140" spans="1:1" ht="12" customHeight="1" x14ac:dyDescent="0.15">
      <c r="A140" s="71"/>
    </row>
    <row r="141" spans="1:1" ht="12" customHeight="1" x14ac:dyDescent="0.15">
      <c r="A141" s="71"/>
    </row>
    <row r="142" spans="1:1" ht="12" customHeight="1" x14ac:dyDescent="0.15">
      <c r="A142" s="71"/>
    </row>
    <row r="143" spans="1:1" ht="12" customHeight="1" x14ac:dyDescent="0.15">
      <c r="A143" s="71"/>
    </row>
    <row r="144" spans="1:1" ht="12" customHeight="1" x14ac:dyDescent="0.15">
      <c r="A144" s="71"/>
    </row>
    <row r="145" spans="1:1" ht="12" customHeight="1" x14ac:dyDescent="0.15">
      <c r="A145" s="71"/>
    </row>
    <row r="146" spans="1:1" ht="12" customHeight="1" x14ac:dyDescent="0.15">
      <c r="A146" s="71"/>
    </row>
    <row r="147" spans="1:1" ht="12" customHeight="1" x14ac:dyDescent="0.15">
      <c r="A147" s="71"/>
    </row>
    <row r="148" spans="1:1" ht="12" customHeight="1" x14ac:dyDescent="0.15">
      <c r="A148" s="71"/>
    </row>
    <row r="149" spans="1:1" ht="12" customHeight="1" x14ac:dyDescent="0.15">
      <c r="A149" s="71"/>
    </row>
    <row r="150" spans="1:1" ht="12" customHeight="1" x14ac:dyDescent="0.15">
      <c r="A150" s="71"/>
    </row>
    <row r="152" spans="1:1" ht="12" customHeight="1" x14ac:dyDescent="0.15">
      <c r="A152" s="70"/>
    </row>
    <row r="153" spans="1:1" ht="12" customHeight="1" x14ac:dyDescent="0.15">
      <c r="A153" s="70"/>
    </row>
    <row r="154" spans="1:1" ht="12" customHeight="1" x14ac:dyDescent="0.15">
      <c r="A154" s="70"/>
    </row>
    <row r="155" spans="1:1" ht="12" customHeight="1" x14ac:dyDescent="0.15">
      <c r="A155" s="70"/>
    </row>
    <row r="156" spans="1:1" ht="12" customHeight="1" x14ac:dyDescent="0.15">
      <c r="A156" s="70"/>
    </row>
    <row r="157" spans="1:1" ht="12" customHeight="1" x14ac:dyDescent="0.15">
      <c r="A157" s="70"/>
    </row>
    <row r="158" spans="1:1" ht="12" customHeight="1" x14ac:dyDescent="0.15">
      <c r="A158" s="7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28AC7-B3A6-4BA6-8ECC-45107DCC66B7}">
  <dimension ref="A1:G153"/>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8" width="11" style="55" customWidth="1"/>
    <col min="9" max="16384" width="11" style="55"/>
  </cols>
  <sheetData>
    <row r="1" spans="1:7" s="1" customFormat="1" ht="12" customHeight="1" x14ac:dyDescent="0.15">
      <c r="A1" s="77" t="s">
        <v>115</v>
      </c>
      <c r="B1" s="10"/>
      <c r="F1" s="68"/>
      <c r="G1" s="68"/>
    </row>
    <row r="2" spans="1:7" s="1" customFormat="1" ht="12" customHeight="1" x14ac:dyDescent="0.15">
      <c r="A2" s="79" t="s">
        <v>125</v>
      </c>
      <c r="B2" s="10"/>
      <c r="F2" s="68"/>
      <c r="G2" s="68"/>
    </row>
    <row r="3" spans="1:7" s="1" customFormat="1" ht="12" customHeight="1" x14ac:dyDescent="0.15">
      <c r="A3" s="78" t="s">
        <v>109</v>
      </c>
      <c r="B3" s="10"/>
      <c r="F3" s="68"/>
      <c r="G3" s="68"/>
    </row>
    <row r="4" spans="1:7" s="1" customFormat="1" ht="12" customHeight="1" x14ac:dyDescent="0.15">
      <c r="A4" s="77" t="s">
        <v>110</v>
      </c>
      <c r="B4" s="10"/>
    </row>
    <row r="5" spans="1:7" s="1" customFormat="1" ht="12" customHeight="1" x14ac:dyDescent="0.15">
      <c r="A5" s="76" t="s">
        <v>4</v>
      </c>
      <c r="B5" s="51" t="s">
        <v>5</v>
      </c>
      <c r="C5" s="15"/>
      <c r="D5" s="15" t="s">
        <v>2</v>
      </c>
      <c r="E5" s="59" t="s">
        <v>6</v>
      </c>
      <c r="F5" s="75"/>
      <c r="G5" s="15" t="s">
        <v>8</v>
      </c>
    </row>
    <row r="6" spans="1:7" s="1" customFormat="1" ht="12" customHeight="1" x14ac:dyDescent="0.15">
      <c r="A6" s="74" t="s">
        <v>14</v>
      </c>
      <c r="B6" s="49" t="s">
        <v>15</v>
      </c>
      <c r="C6" s="18" t="s">
        <v>16</v>
      </c>
      <c r="D6" s="18"/>
      <c r="E6" s="18" t="s">
        <v>17</v>
      </c>
      <c r="F6" s="15" t="s">
        <v>7</v>
      </c>
      <c r="G6" s="18" t="s">
        <v>17</v>
      </c>
    </row>
    <row r="7" spans="1:7" s="1" customFormat="1" ht="12" customHeight="1" x14ac:dyDescent="0.15">
      <c r="A7" s="73" t="s">
        <v>20</v>
      </c>
      <c r="B7" s="48" t="s">
        <v>20</v>
      </c>
      <c r="C7" s="21"/>
      <c r="D7" s="21"/>
      <c r="E7" s="21"/>
      <c r="F7" s="21"/>
      <c r="G7" s="21"/>
    </row>
    <row r="8" spans="1:7" s="1" customFormat="1" ht="12" customHeight="1" x14ac:dyDescent="0.15">
      <c r="A8" s="72"/>
      <c r="B8" s="23"/>
      <c r="C8" s="24"/>
      <c r="D8" s="25" t="s">
        <v>21</v>
      </c>
      <c r="E8" s="25" t="s">
        <v>21</v>
      </c>
      <c r="F8" s="25" t="s">
        <v>21</v>
      </c>
      <c r="G8" s="25" t="s">
        <v>21</v>
      </c>
    </row>
    <row r="9" spans="1:7" ht="12" customHeight="1" x14ac:dyDescent="0.15">
      <c r="A9" s="57">
        <v>22</v>
      </c>
      <c r="B9" s="57">
        <v>100</v>
      </c>
      <c r="C9" s="57" t="s">
        <v>23</v>
      </c>
      <c r="D9" s="47">
        <v>5300</v>
      </c>
      <c r="E9" s="47">
        <v>602</v>
      </c>
      <c r="F9" s="47">
        <v>576</v>
      </c>
      <c r="G9" s="47">
        <v>4700</v>
      </c>
    </row>
    <row r="10" spans="1:7" ht="12" customHeight="1" x14ac:dyDescent="0.15">
      <c r="A10" s="57">
        <v>22</v>
      </c>
      <c r="B10" s="57">
        <v>130</v>
      </c>
      <c r="C10" s="57" t="s">
        <v>24</v>
      </c>
      <c r="D10" s="47">
        <v>12800</v>
      </c>
      <c r="E10" s="47">
        <v>2620</v>
      </c>
      <c r="F10" s="47">
        <v>2540</v>
      </c>
      <c r="G10" s="47">
        <v>10200</v>
      </c>
    </row>
    <row r="11" spans="1:7" ht="12" customHeight="1" x14ac:dyDescent="0.15">
      <c r="A11" s="57">
        <v>22</v>
      </c>
      <c r="B11" s="57">
        <v>203</v>
      </c>
      <c r="C11" s="57" t="s">
        <v>26</v>
      </c>
      <c r="D11" s="47">
        <v>2210</v>
      </c>
      <c r="E11" s="47">
        <v>457</v>
      </c>
      <c r="F11" s="47">
        <v>439</v>
      </c>
      <c r="G11" s="47">
        <v>1750</v>
      </c>
    </row>
    <row r="12" spans="1:7" ht="12" customHeight="1" x14ac:dyDescent="0.15">
      <c r="A12" s="57">
        <v>22</v>
      </c>
      <c r="B12" s="57">
        <v>205</v>
      </c>
      <c r="C12" s="57" t="s">
        <v>27</v>
      </c>
      <c r="D12" s="47">
        <v>212</v>
      </c>
      <c r="E12" s="46" t="s">
        <v>25</v>
      </c>
      <c r="F12" s="46" t="s">
        <v>25</v>
      </c>
      <c r="G12" s="47">
        <v>212</v>
      </c>
    </row>
    <row r="13" spans="1:7" ht="12" customHeight="1" x14ac:dyDescent="0.15">
      <c r="A13" s="57">
        <v>22</v>
      </c>
      <c r="B13" s="57">
        <v>206</v>
      </c>
      <c r="C13" s="57" t="s">
        <v>28</v>
      </c>
      <c r="D13" s="47">
        <v>865</v>
      </c>
      <c r="E13" s="47">
        <v>283</v>
      </c>
      <c r="F13" s="47">
        <v>272</v>
      </c>
      <c r="G13" s="47">
        <v>582</v>
      </c>
    </row>
    <row r="14" spans="1:7" ht="12" customHeight="1" x14ac:dyDescent="0.15">
      <c r="A14" s="57">
        <v>22</v>
      </c>
      <c r="B14" s="57">
        <v>207</v>
      </c>
      <c r="C14" s="57" t="s">
        <v>29</v>
      </c>
      <c r="D14" s="47">
        <v>3250</v>
      </c>
      <c r="E14" s="47">
        <v>906</v>
      </c>
      <c r="F14" s="47">
        <v>842</v>
      </c>
      <c r="G14" s="47">
        <v>2350</v>
      </c>
    </row>
    <row r="15" spans="1:7" ht="12" customHeight="1" x14ac:dyDescent="0.15">
      <c r="A15" s="57">
        <v>22</v>
      </c>
      <c r="B15" s="57">
        <v>208</v>
      </c>
      <c r="C15" s="57" t="s">
        <v>30</v>
      </c>
      <c r="D15" s="47">
        <v>461</v>
      </c>
      <c r="E15" s="47">
        <v>25</v>
      </c>
      <c r="F15" s="47">
        <v>23</v>
      </c>
      <c r="G15" s="47">
        <v>436</v>
      </c>
    </row>
    <row r="16" spans="1:7" ht="12" customHeight="1" x14ac:dyDescent="0.15">
      <c r="A16" s="57">
        <v>22</v>
      </c>
      <c r="B16" s="57">
        <v>209</v>
      </c>
      <c r="C16" s="57" t="s">
        <v>31</v>
      </c>
      <c r="D16" s="47">
        <v>3290</v>
      </c>
      <c r="E16" s="47">
        <v>709</v>
      </c>
      <c r="F16" s="47">
        <v>680</v>
      </c>
      <c r="G16" s="47">
        <v>2580</v>
      </c>
    </row>
    <row r="17" spans="1:7" ht="12" customHeight="1" x14ac:dyDescent="0.15">
      <c r="A17" s="57">
        <v>22</v>
      </c>
      <c r="B17" s="57">
        <v>210</v>
      </c>
      <c r="C17" s="57" t="s">
        <v>32</v>
      </c>
      <c r="D17" s="47">
        <v>2690</v>
      </c>
      <c r="E17" s="47">
        <v>707</v>
      </c>
      <c r="F17" s="47">
        <v>674</v>
      </c>
      <c r="G17" s="47">
        <v>1990</v>
      </c>
    </row>
    <row r="18" spans="1:7" ht="12" customHeight="1" x14ac:dyDescent="0.15">
      <c r="A18" s="57">
        <v>22</v>
      </c>
      <c r="B18" s="57">
        <v>211</v>
      </c>
      <c r="C18" s="57" t="s">
        <v>33</v>
      </c>
      <c r="D18" s="47">
        <v>4620</v>
      </c>
      <c r="E18" s="47">
        <v>2340</v>
      </c>
      <c r="F18" s="47">
        <v>2290</v>
      </c>
      <c r="G18" s="47">
        <v>2280</v>
      </c>
    </row>
    <row r="19" spans="1:7" ht="12" customHeight="1" x14ac:dyDescent="0.15">
      <c r="A19" s="57">
        <v>22</v>
      </c>
      <c r="B19" s="57">
        <v>212</v>
      </c>
      <c r="C19" s="57" t="s">
        <v>34</v>
      </c>
      <c r="D19" s="47">
        <v>1580</v>
      </c>
      <c r="E19" s="47">
        <v>1290</v>
      </c>
      <c r="F19" s="47">
        <v>1250</v>
      </c>
      <c r="G19" s="47">
        <v>288</v>
      </c>
    </row>
    <row r="20" spans="1:7" ht="12" customHeight="1" x14ac:dyDescent="0.15">
      <c r="A20" s="57">
        <v>22</v>
      </c>
      <c r="B20" s="57">
        <v>213</v>
      </c>
      <c r="C20" s="57" t="s">
        <v>35</v>
      </c>
      <c r="D20" s="47">
        <v>5380</v>
      </c>
      <c r="E20" s="47">
        <v>2170</v>
      </c>
      <c r="F20" s="47">
        <v>2080</v>
      </c>
      <c r="G20" s="47">
        <v>3210</v>
      </c>
    </row>
    <row r="21" spans="1:7" ht="12" customHeight="1" x14ac:dyDescent="0.15">
      <c r="A21" s="57">
        <v>22</v>
      </c>
      <c r="B21" s="57">
        <v>214</v>
      </c>
      <c r="C21" s="57" t="s">
        <v>36</v>
      </c>
      <c r="D21" s="47">
        <v>2890</v>
      </c>
      <c r="E21" s="47">
        <v>981</v>
      </c>
      <c r="F21" s="47">
        <v>945</v>
      </c>
      <c r="G21" s="47">
        <v>1910</v>
      </c>
    </row>
    <row r="22" spans="1:7" ht="12" customHeight="1" x14ac:dyDescent="0.15">
      <c r="A22" s="57">
        <v>22</v>
      </c>
      <c r="B22" s="57">
        <v>215</v>
      </c>
      <c r="C22" s="57" t="s">
        <v>37</v>
      </c>
      <c r="D22" s="47">
        <v>1950</v>
      </c>
      <c r="E22" s="47">
        <v>1360</v>
      </c>
      <c r="F22" s="47">
        <v>1260</v>
      </c>
      <c r="G22" s="47">
        <v>587</v>
      </c>
    </row>
    <row r="23" spans="1:7" ht="12" customHeight="1" x14ac:dyDescent="0.15">
      <c r="A23" s="57">
        <v>22</v>
      </c>
      <c r="B23" s="57">
        <v>216</v>
      </c>
      <c r="C23" s="57" t="s">
        <v>38</v>
      </c>
      <c r="D23" s="47">
        <v>3430</v>
      </c>
      <c r="E23" s="47">
        <v>2340</v>
      </c>
      <c r="F23" s="47">
        <v>2280</v>
      </c>
      <c r="G23" s="47">
        <v>1080</v>
      </c>
    </row>
    <row r="24" spans="1:7" ht="12" customHeight="1" x14ac:dyDescent="0.15">
      <c r="A24" s="57">
        <v>22</v>
      </c>
      <c r="B24" s="57">
        <v>219</v>
      </c>
      <c r="C24" s="57" t="s">
        <v>41</v>
      </c>
      <c r="D24" s="47">
        <v>280</v>
      </c>
      <c r="E24" s="47">
        <v>113</v>
      </c>
      <c r="F24" s="47">
        <v>103</v>
      </c>
      <c r="G24" s="47">
        <v>167</v>
      </c>
    </row>
    <row r="25" spans="1:7" ht="12" customHeight="1" x14ac:dyDescent="0.15">
      <c r="A25" s="57">
        <v>22</v>
      </c>
      <c r="B25" s="57">
        <v>220</v>
      </c>
      <c r="C25" s="57" t="s">
        <v>42</v>
      </c>
      <c r="D25" s="47">
        <v>888</v>
      </c>
      <c r="E25" s="47">
        <v>318</v>
      </c>
      <c r="F25" s="47">
        <v>298</v>
      </c>
      <c r="G25" s="47">
        <v>570</v>
      </c>
    </row>
    <row r="26" spans="1:7" ht="12" customHeight="1" x14ac:dyDescent="0.15">
      <c r="A26" s="57">
        <v>22</v>
      </c>
      <c r="B26" s="57">
        <v>221</v>
      </c>
      <c r="C26" s="57" t="s">
        <v>43</v>
      </c>
      <c r="D26" s="47">
        <v>1250</v>
      </c>
      <c r="E26" s="47">
        <v>281</v>
      </c>
      <c r="F26" s="47">
        <v>270</v>
      </c>
      <c r="G26" s="47">
        <v>965</v>
      </c>
    </row>
    <row r="27" spans="1:7" ht="12" customHeight="1" x14ac:dyDescent="0.15">
      <c r="A27" s="57">
        <v>22</v>
      </c>
      <c r="B27" s="57">
        <v>222</v>
      </c>
      <c r="C27" s="57" t="s">
        <v>111</v>
      </c>
      <c r="D27" s="47">
        <v>1300</v>
      </c>
      <c r="E27" s="47">
        <v>752</v>
      </c>
      <c r="F27" s="47">
        <v>680</v>
      </c>
      <c r="G27" s="47">
        <v>547</v>
      </c>
    </row>
    <row r="28" spans="1:7" ht="12" customHeight="1" x14ac:dyDescent="0.15">
      <c r="A28" s="57">
        <v>22</v>
      </c>
      <c r="B28" s="57">
        <v>223</v>
      </c>
      <c r="C28" s="57" t="s">
        <v>112</v>
      </c>
      <c r="D28" s="47">
        <v>1620</v>
      </c>
      <c r="E28" s="47">
        <v>380</v>
      </c>
      <c r="F28" s="47">
        <v>363</v>
      </c>
      <c r="G28" s="47">
        <v>1240</v>
      </c>
    </row>
    <row r="29" spans="1:7" ht="12" customHeight="1" x14ac:dyDescent="0.15">
      <c r="A29" s="57">
        <v>22</v>
      </c>
      <c r="B29" s="57">
        <v>224</v>
      </c>
      <c r="C29" s="57" t="s">
        <v>113</v>
      </c>
      <c r="D29" s="47">
        <v>3120</v>
      </c>
      <c r="E29" s="47">
        <v>1110</v>
      </c>
      <c r="F29" s="47">
        <v>1070</v>
      </c>
      <c r="G29" s="47">
        <v>2010</v>
      </c>
    </row>
    <row r="30" spans="1:7" ht="12" customHeight="1" x14ac:dyDescent="0.15">
      <c r="A30" s="57">
        <v>22</v>
      </c>
      <c r="B30" s="57">
        <v>225</v>
      </c>
      <c r="C30" s="57" t="s">
        <v>95</v>
      </c>
      <c r="D30" s="47">
        <v>1130</v>
      </c>
      <c r="E30" s="47">
        <v>631</v>
      </c>
      <c r="F30" s="47">
        <v>606</v>
      </c>
      <c r="G30" s="47">
        <v>494</v>
      </c>
    </row>
    <row r="31" spans="1:7" ht="12" customHeight="1" x14ac:dyDescent="0.15">
      <c r="A31" s="57">
        <v>22</v>
      </c>
      <c r="B31" s="57">
        <v>226</v>
      </c>
      <c r="C31" s="57" t="s">
        <v>96</v>
      </c>
      <c r="D31" s="47">
        <v>3740</v>
      </c>
      <c r="E31" s="47">
        <v>651</v>
      </c>
      <c r="F31" s="47">
        <v>625</v>
      </c>
      <c r="G31" s="47">
        <v>3090</v>
      </c>
    </row>
    <row r="32" spans="1:7" ht="12" customHeight="1" x14ac:dyDescent="0.15">
      <c r="A32" s="57">
        <v>22</v>
      </c>
      <c r="B32" s="57">
        <v>301</v>
      </c>
      <c r="C32" s="57" t="s">
        <v>47</v>
      </c>
      <c r="D32" s="47">
        <v>307</v>
      </c>
      <c r="E32" s="47">
        <v>11</v>
      </c>
      <c r="F32" s="47">
        <v>10</v>
      </c>
      <c r="G32" s="47">
        <v>296</v>
      </c>
    </row>
    <row r="33" spans="1:7" ht="12" customHeight="1" x14ac:dyDescent="0.15">
      <c r="A33" s="57">
        <v>22</v>
      </c>
      <c r="B33" s="57">
        <v>302</v>
      </c>
      <c r="C33" s="57" t="s">
        <v>48</v>
      </c>
      <c r="D33" s="47">
        <v>353</v>
      </c>
      <c r="E33" s="47">
        <v>79</v>
      </c>
      <c r="F33" s="47">
        <v>72</v>
      </c>
      <c r="G33" s="47">
        <v>274</v>
      </c>
    </row>
    <row r="34" spans="1:7" ht="12" customHeight="1" x14ac:dyDescent="0.15">
      <c r="A34" s="57">
        <v>22</v>
      </c>
      <c r="B34" s="57">
        <v>304</v>
      </c>
      <c r="C34" s="57" t="s">
        <v>49</v>
      </c>
      <c r="D34" s="47">
        <v>387</v>
      </c>
      <c r="E34" s="47">
        <v>138</v>
      </c>
      <c r="F34" s="47">
        <v>124</v>
      </c>
      <c r="G34" s="47">
        <v>249</v>
      </c>
    </row>
    <row r="35" spans="1:7" ht="12" customHeight="1" x14ac:dyDescent="0.15">
      <c r="A35" s="57">
        <v>22</v>
      </c>
      <c r="B35" s="57">
        <v>305</v>
      </c>
      <c r="C35" s="57" t="s">
        <v>50</v>
      </c>
      <c r="D35" s="47">
        <v>323</v>
      </c>
      <c r="E35" s="47">
        <v>131</v>
      </c>
      <c r="F35" s="47">
        <v>118</v>
      </c>
      <c r="G35" s="47">
        <v>192</v>
      </c>
    </row>
    <row r="36" spans="1:7" ht="12" customHeight="1" x14ac:dyDescent="0.15">
      <c r="A36" s="57">
        <v>22</v>
      </c>
      <c r="B36" s="57">
        <v>306</v>
      </c>
      <c r="C36" s="57" t="s">
        <v>51</v>
      </c>
      <c r="D36" s="47">
        <v>160</v>
      </c>
      <c r="E36" s="47">
        <v>57</v>
      </c>
      <c r="F36" s="47">
        <v>52</v>
      </c>
      <c r="G36" s="47">
        <v>103</v>
      </c>
    </row>
    <row r="37" spans="1:7" ht="12" customHeight="1" x14ac:dyDescent="0.15">
      <c r="A37" s="57">
        <v>22</v>
      </c>
      <c r="B37" s="57">
        <v>325</v>
      </c>
      <c r="C37" s="57" t="s">
        <v>55</v>
      </c>
      <c r="D37" s="47">
        <v>706</v>
      </c>
      <c r="E37" s="47">
        <v>236</v>
      </c>
      <c r="F37" s="47">
        <v>224</v>
      </c>
      <c r="G37" s="47">
        <v>470</v>
      </c>
    </row>
    <row r="38" spans="1:7" ht="12" customHeight="1" x14ac:dyDescent="0.15">
      <c r="A38" s="57">
        <v>22</v>
      </c>
      <c r="B38" s="57">
        <v>341</v>
      </c>
      <c r="C38" s="57" t="s">
        <v>58</v>
      </c>
      <c r="D38" s="47">
        <v>105</v>
      </c>
      <c r="E38" s="47">
        <v>76</v>
      </c>
      <c r="F38" s="47">
        <v>73</v>
      </c>
      <c r="G38" s="47">
        <v>29</v>
      </c>
    </row>
    <row r="39" spans="1:7" ht="12" customHeight="1" x14ac:dyDescent="0.15">
      <c r="A39" s="57">
        <v>22</v>
      </c>
      <c r="B39" s="57">
        <v>342</v>
      </c>
      <c r="C39" s="57" t="s">
        <v>59</v>
      </c>
      <c r="D39" s="47">
        <v>256</v>
      </c>
      <c r="E39" s="47">
        <v>54</v>
      </c>
      <c r="F39" s="47">
        <v>49</v>
      </c>
      <c r="G39" s="47">
        <v>202</v>
      </c>
    </row>
    <row r="40" spans="1:7" ht="12" customHeight="1" x14ac:dyDescent="0.15">
      <c r="A40" s="57">
        <v>22</v>
      </c>
      <c r="B40" s="57">
        <v>344</v>
      </c>
      <c r="C40" s="57" t="s">
        <v>60</v>
      </c>
      <c r="D40" s="47">
        <v>587</v>
      </c>
      <c r="E40" s="47">
        <v>457</v>
      </c>
      <c r="F40" s="47">
        <v>427</v>
      </c>
      <c r="G40" s="47">
        <v>130</v>
      </c>
    </row>
    <row r="41" spans="1:7" ht="12" customHeight="1" x14ac:dyDescent="0.15">
      <c r="A41" s="57">
        <v>22</v>
      </c>
      <c r="B41" s="57">
        <v>424</v>
      </c>
      <c r="C41" s="57" t="s">
        <v>69</v>
      </c>
      <c r="D41" s="47">
        <v>420</v>
      </c>
      <c r="E41" s="47">
        <v>301</v>
      </c>
      <c r="F41" s="47">
        <v>290</v>
      </c>
      <c r="G41" s="47">
        <v>119</v>
      </c>
    </row>
    <row r="42" spans="1:7" ht="12" customHeight="1" x14ac:dyDescent="0.15">
      <c r="A42" s="57">
        <v>22</v>
      </c>
      <c r="B42" s="57">
        <v>429</v>
      </c>
      <c r="C42" s="57" t="s">
        <v>97</v>
      </c>
      <c r="D42" s="47">
        <v>678</v>
      </c>
      <c r="E42" s="47">
        <v>12</v>
      </c>
      <c r="F42" s="47">
        <v>11</v>
      </c>
      <c r="G42" s="47">
        <v>666</v>
      </c>
    </row>
    <row r="43" spans="1:7" ht="12" customHeight="1" x14ac:dyDescent="0.15">
      <c r="A43" s="57">
        <v>22</v>
      </c>
      <c r="B43" s="57">
        <v>461</v>
      </c>
      <c r="C43" s="57" t="s">
        <v>76</v>
      </c>
      <c r="D43" s="47">
        <v>1190</v>
      </c>
      <c r="E43" s="47">
        <v>596</v>
      </c>
      <c r="F43" s="47">
        <v>572</v>
      </c>
      <c r="G43" s="47">
        <v>591</v>
      </c>
    </row>
    <row r="44" spans="1:7" ht="12" customHeight="1" x14ac:dyDescent="0.15">
      <c r="A44" s="45"/>
      <c r="B44" s="45"/>
      <c r="C44" s="103"/>
    </row>
    <row r="45" spans="1:7" ht="12" customHeight="1" x14ac:dyDescent="0.15">
      <c r="A45" s="44"/>
      <c r="C45" s="44" t="s">
        <v>124</v>
      </c>
      <c r="D45" s="56">
        <v>69700</v>
      </c>
      <c r="E45" s="56">
        <v>23200</v>
      </c>
      <c r="F45" s="56">
        <v>22200</v>
      </c>
      <c r="G45" s="56">
        <v>46500</v>
      </c>
    </row>
    <row r="46" spans="1:7" ht="12" customHeight="1" x14ac:dyDescent="0.15">
      <c r="A46" s="44"/>
    </row>
    <row r="47" spans="1:7" ht="12" customHeight="1" x14ac:dyDescent="0.15">
      <c r="A47" s="71" t="s">
        <v>92</v>
      </c>
    </row>
    <row r="48" spans="1:7" ht="12" customHeight="1" x14ac:dyDescent="0.15">
      <c r="A48" s="45" t="s">
        <v>117</v>
      </c>
    </row>
    <row r="49" spans="1:1" ht="12" customHeight="1" x14ac:dyDescent="0.15">
      <c r="A49" s="71" t="s">
        <v>126</v>
      </c>
    </row>
    <row r="50" spans="1:1" ht="12" customHeight="1" x14ac:dyDescent="0.15">
      <c r="A50" s="71" t="s">
        <v>119</v>
      </c>
    </row>
    <row r="51" spans="1:1" ht="12" customHeight="1" x14ac:dyDescent="0.15">
      <c r="A51" s="71" t="s">
        <v>120</v>
      </c>
    </row>
    <row r="52" spans="1:1" ht="12" customHeight="1" x14ac:dyDescent="0.15">
      <c r="A52" s="71" t="s">
        <v>121</v>
      </c>
    </row>
    <row r="53" spans="1:1" ht="12" customHeight="1" x14ac:dyDescent="0.15">
      <c r="A53" s="71" t="s">
        <v>122</v>
      </c>
    </row>
    <row r="54" spans="1:1" ht="12" customHeight="1" x14ac:dyDescent="0.15">
      <c r="A54" s="71"/>
    </row>
    <row r="55" spans="1:1" ht="12" customHeight="1" x14ac:dyDescent="0.15">
      <c r="A55" s="71"/>
    </row>
    <row r="56" spans="1:1" ht="12" customHeight="1" x14ac:dyDescent="0.15">
      <c r="A56" s="71"/>
    </row>
    <row r="57" spans="1:1" ht="12" customHeight="1" x14ac:dyDescent="0.15">
      <c r="A57" s="71"/>
    </row>
    <row r="58" spans="1:1" ht="12" customHeight="1" x14ac:dyDescent="0.15">
      <c r="A58" s="71"/>
    </row>
    <row r="59" spans="1:1" ht="12" customHeight="1" x14ac:dyDescent="0.15">
      <c r="A59" s="71"/>
    </row>
    <row r="60" spans="1:1" ht="12" customHeight="1" x14ac:dyDescent="0.15">
      <c r="A60" s="71"/>
    </row>
    <row r="61" spans="1:1" ht="12" customHeight="1" x14ac:dyDescent="0.15">
      <c r="A61" s="71"/>
    </row>
    <row r="62" spans="1:1" ht="12" customHeight="1" x14ac:dyDescent="0.15">
      <c r="A62" s="71"/>
    </row>
    <row r="63" spans="1:1" ht="12" customHeight="1" x14ac:dyDescent="0.15">
      <c r="A63" s="71"/>
    </row>
    <row r="64" spans="1:1" ht="12" customHeight="1" x14ac:dyDescent="0.15">
      <c r="A64" s="71"/>
    </row>
    <row r="65" spans="1:1" ht="12" customHeight="1" x14ac:dyDescent="0.15">
      <c r="A65" s="71"/>
    </row>
    <row r="66" spans="1:1" ht="12" customHeight="1" x14ac:dyDescent="0.15">
      <c r="A66" s="71"/>
    </row>
    <row r="67" spans="1:1" ht="12" customHeight="1" x14ac:dyDescent="0.15">
      <c r="A67" s="71"/>
    </row>
    <row r="68" spans="1:1" ht="12" customHeight="1" x14ac:dyDescent="0.15">
      <c r="A68" s="71"/>
    </row>
    <row r="69" spans="1:1" ht="12" customHeight="1" x14ac:dyDescent="0.15">
      <c r="A69" s="71"/>
    </row>
    <row r="70" spans="1:1" ht="12" customHeight="1" x14ac:dyDescent="0.15">
      <c r="A70" s="71"/>
    </row>
    <row r="71" spans="1:1" ht="12" customHeight="1" x14ac:dyDescent="0.15">
      <c r="A71" s="71"/>
    </row>
    <row r="72" spans="1:1" ht="12" customHeight="1" x14ac:dyDescent="0.15">
      <c r="A72" s="71"/>
    </row>
    <row r="73" spans="1:1" ht="12" customHeight="1" x14ac:dyDescent="0.15">
      <c r="A73" s="71"/>
    </row>
    <row r="74" spans="1:1" ht="12" customHeight="1" x14ac:dyDescent="0.15">
      <c r="A74" s="71"/>
    </row>
    <row r="75" spans="1:1" ht="12" customHeight="1" x14ac:dyDescent="0.15">
      <c r="A75" s="71"/>
    </row>
    <row r="76" spans="1:1" ht="12" customHeight="1" x14ac:dyDescent="0.15">
      <c r="A76" s="71"/>
    </row>
    <row r="77" spans="1:1" ht="12" customHeight="1" x14ac:dyDescent="0.15">
      <c r="A77" s="71"/>
    </row>
    <row r="78" spans="1:1" ht="12" customHeight="1" x14ac:dyDescent="0.15">
      <c r="A78" s="71"/>
    </row>
    <row r="79" spans="1:1" ht="12" customHeight="1" x14ac:dyDescent="0.15">
      <c r="A79" s="71"/>
    </row>
    <row r="80" spans="1:1" ht="12" customHeight="1" x14ac:dyDescent="0.15">
      <c r="A80" s="71"/>
    </row>
    <row r="81" spans="1:1" ht="12" customHeight="1" x14ac:dyDescent="0.15">
      <c r="A81" s="71"/>
    </row>
    <row r="82" spans="1:1" ht="12" customHeight="1" x14ac:dyDescent="0.15">
      <c r="A82" s="71"/>
    </row>
    <row r="83" spans="1:1" ht="12" customHeight="1" x14ac:dyDescent="0.15">
      <c r="A83" s="71"/>
    </row>
    <row r="84" spans="1:1" ht="12" customHeight="1" x14ac:dyDescent="0.15">
      <c r="A84" s="71"/>
    </row>
    <row r="85" spans="1:1" ht="12" customHeight="1" x14ac:dyDescent="0.15">
      <c r="A85" s="71"/>
    </row>
    <row r="86" spans="1:1" ht="12" customHeight="1" x14ac:dyDescent="0.15">
      <c r="A86" s="71"/>
    </row>
    <row r="87" spans="1:1" ht="12" customHeight="1" x14ac:dyDescent="0.15">
      <c r="A87" s="71"/>
    </row>
    <row r="88" spans="1:1" ht="12" customHeight="1" x14ac:dyDescent="0.15">
      <c r="A88" s="71"/>
    </row>
    <row r="89" spans="1:1" ht="12" customHeight="1" x14ac:dyDescent="0.15">
      <c r="A89" s="71"/>
    </row>
    <row r="90" spans="1:1" ht="12" customHeight="1" x14ac:dyDescent="0.15">
      <c r="A90" s="71"/>
    </row>
    <row r="91" spans="1:1" ht="12" customHeight="1" x14ac:dyDescent="0.15">
      <c r="A91" s="71"/>
    </row>
    <row r="92" spans="1:1" ht="12" customHeight="1" x14ac:dyDescent="0.15">
      <c r="A92" s="71"/>
    </row>
    <row r="93" spans="1:1" ht="12" customHeight="1" x14ac:dyDescent="0.15">
      <c r="A93" s="71"/>
    </row>
    <row r="94" spans="1:1" ht="12" customHeight="1" x14ac:dyDescent="0.15">
      <c r="A94" s="71"/>
    </row>
    <row r="95" spans="1:1" ht="12" customHeight="1" x14ac:dyDescent="0.15">
      <c r="A95" s="71"/>
    </row>
    <row r="96" spans="1:1" ht="12" customHeight="1" x14ac:dyDescent="0.15">
      <c r="A96" s="71"/>
    </row>
    <row r="97" spans="1:1" ht="12" customHeight="1" x14ac:dyDescent="0.15">
      <c r="A97" s="71"/>
    </row>
    <row r="98" spans="1:1" ht="12" customHeight="1" x14ac:dyDescent="0.15">
      <c r="A98" s="71"/>
    </row>
    <row r="99" spans="1:1" ht="12" customHeight="1" x14ac:dyDescent="0.15">
      <c r="A99" s="71"/>
    </row>
    <row r="100" spans="1:1" ht="12" customHeight="1" x14ac:dyDescent="0.15">
      <c r="A100" s="71"/>
    </row>
    <row r="101" spans="1:1" ht="12" customHeight="1" x14ac:dyDescent="0.15">
      <c r="A101" s="71"/>
    </row>
    <row r="102" spans="1:1" ht="12" customHeight="1" x14ac:dyDescent="0.15">
      <c r="A102" s="71"/>
    </row>
    <row r="103" spans="1:1" ht="12" customHeight="1" x14ac:dyDescent="0.15">
      <c r="A103" s="71"/>
    </row>
    <row r="104" spans="1:1" ht="12" customHeight="1" x14ac:dyDescent="0.15">
      <c r="A104" s="71"/>
    </row>
    <row r="105" spans="1:1" ht="12" customHeight="1" x14ac:dyDescent="0.15">
      <c r="A105" s="71"/>
    </row>
    <row r="106" spans="1:1" ht="12" customHeight="1" x14ac:dyDescent="0.15">
      <c r="A106" s="71"/>
    </row>
    <row r="107" spans="1:1" ht="12" customHeight="1" x14ac:dyDescent="0.15">
      <c r="A107" s="71"/>
    </row>
    <row r="108" spans="1:1" ht="12" customHeight="1" x14ac:dyDescent="0.15">
      <c r="A108" s="71"/>
    </row>
    <row r="109" spans="1:1" ht="12" customHeight="1" x14ac:dyDescent="0.15">
      <c r="A109" s="71"/>
    </row>
    <row r="110" spans="1:1" ht="12" customHeight="1" x14ac:dyDescent="0.15">
      <c r="A110" s="71"/>
    </row>
    <row r="111" spans="1:1" ht="12" customHeight="1" x14ac:dyDescent="0.15">
      <c r="A111" s="71"/>
    </row>
    <row r="112" spans="1:1" ht="12" customHeight="1" x14ac:dyDescent="0.15">
      <c r="A112" s="71"/>
    </row>
    <row r="113" spans="1:1" ht="12" customHeight="1" x14ac:dyDescent="0.15">
      <c r="A113" s="71"/>
    </row>
    <row r="114" spans="1:1" ht="12" customHeight="1" x14ac:dyDescent="0.15">
      <c r="A114" s="71"/>
    </row>
    <row r="115" spans="1:1" ht="12" customHeight="1" x14ac:dyDescent="0.15">
      <c r="A115" s="71"/>
    </row>
    <row r="116" spans="1:1" ht="12" customHeight="1" x14ac:dyDescent="0.15">
      <c r="A116" s="71"/>
    </row>
    <row r="117" spans="1:1" ht="12" customHeight="1" x14ac:dyDescent="0.15">
      <c r="A117" s="71"/>
    </row>
    <row r="118" spans="1:1" ht="12" customHeight="1" x14ac:dyDescent="0.15">
      <c r="A118" s="71"/>
    </row>
    <row r="119" spans="1:1" ht="12" customHeight="1" x14ac:dyDescent="0.15">
      <c r="A119" s="71"/>
    </row>
    <row r="120" spans="1:1" ht="12" customHeight="1" x14ac:dyDescent="0.15">
      <c r="A120" s="71"/>
    </row>
    <row r="121" spans="1:1" ht="12" customHeight="1" x14ac:dyDescent="0.15">
      <c r="A121" s="71"/>
    </row>
    <row r="122" spans="1:1" ht="12" customHeight="1" x14ac:dyDescent="0.15">
      <c r="A122" s="71"/>
    </row>
    <row r="123" spans="1:1" ht="12" customHeight="1" x14ac:dyDescent="0.15">
      <c r="A123" s="71"/>
    </row>
    <row r="124" spans="1:1" ht="12" customHeight="1" x14ac:dyDescent="0.15">
      <c r="A124" s="71"/>
    </row>
    <row r="125" spans="1:1" ht="12" customHeight="1" x14ac:dyDescent="0.15">
      <c r="A125" s="71"/>
    </row>
    <row r="126" spans="1:1" ht="12" customHeight="1" x14ac:dyDescent="0.15">
      <c r="A126" s="71"/>
    </row>
    <row r="127" spans="1:1" ht="12" customHeight="1" x14ac:dyDescent="0.15">
      <c r="A127" s="71"/>
    </row>
    <row r="128" spans="1:1" ht="12" customHeight="1" x14ac:dyDescent="0.15">
      <c r="A128" s="71"/>
    </row>
    <row r="129" spans="1:1" ht="12" customHeight="1" x14ac:dyDescent="0.15">
      <c r="A129" s="71"/>
    </row>
    <row r="130" spans="1:1" ht="12" customHeight="1" x14ac:dyDescent="0.15">
      <c r="A130" s="71"/>
    </row>
    <row r="131" spans="1:1" ht="12" customHeight="1" x14ac:dyDescent="0.15">
      <c r="A131" s="71"/>
    </row>
    <row r="132" spans="1:1" ht="12" customHeight="1" x14ac:dyDescent="0.15">
      <c r="A132" s="71"/>
    </row>
    <row r="133" spans="1:1" ht="12" customHeight="1" x14ac:dyDescent="0.15">
      <c r="A133" s="71"/>
    </row>
    <row r="134" spans="1:1" ht="12" customHeight="1" x14ac:dyDescent="0.15">
      <c r="A134" s="71"/>
    </row>
    <row r="135" spans="1:1" ht="12" customHeight="1" x14ac:dyDescent="0.15">
      <c r="A135" s="71"/>
    </row>
    <row r="136" spans="1:1" ht="12" customHeight="1" x14ac:dyDescent="0.15">
      <c r="A136" s="71"/>
    </row>
    <row r="137" spans="1:1" ht="12" customHeight="1" x14ac:dyDescent="0.15">
      <c r="A137" s="71"/>
    </row>
    <row r="138" spans="1:1" ht="12" customHeight="1" x14ac:dyDescent="0.15">
      <c r="A138" s="71"/>
    </row>
    <row r="139" spans="1:1" ht="12" customHeight="1" x14ac:dyDescent="0.15">
      <c r="A139" s="71"/>
    </row>
    <row r="140" spans="1:1" ht="12" customHeight="1" x14ac:dyDescent="0.15">
      <c r="A140" s="71"/>
    </row>
    <row r="141" spans="1:1" ht="12" customHeight="1" x14ac:dyDescent="0.15">
      <c r="A141" s="71"/>
    </row>
    <row r="142" spans="1:1" ht="12" customHeight="1" x14ac:dyDescent="0.15">
      <c r="A142" s="71"/>
    </row>
    <row r="143" spans="1:1" ht="12" customHeight="1" x14ac:dyDescent="0.15">
      <c r="A143" s="71"/>
    </row>
    <row r="144" spans="1:1" ht="12" customHeight="1" x14ac:dyDescent="0.15">
      <c r="A144" s="71"/>
    </row>
    <row r="145" spans="1:1" ht="12" customHeight="1" x14ac:dyDescent="0.15">
      <c r="A145" s="71"/>
    </row>
    <row r="147" spans="1:1" ht="12" customHeight="1" x14ac:dyDescent="0.15">
      <c r="A147" s="70"/>
    </row>
    <row r="148" spans="1:1" ht="12" customHeight="1" x14ac:dyDescent="0.15">
      <c r="A148" s="70"/>
    </row>
    <row r="149" spans="1:1" ht="12" customHeight="1" x14ac:dyDescent="0.15">
      <c r="A149" s="70"/>
    </row>
    <row r="150" spans="1:1" ht="12" customHeight="1" x14ac:dyDescent="0.15">
      <c r="A150" s="70"/>
    </row>
    <row r="151" spans="1:1" ht="12" customHeight="1" x14ac:dyDescent="0.15">
      <c r="A151" s="70"/>
    </row>
    <row r="152" spans="1:1" ht="12" customHeight="1" x14ac:dyDescent="0.15">
      <c r="A152" s="70"/>
    </row>
    <row r="153" spans="1:1" ht="12" customHeight="1" x14ac:dyDescent="0.15">
      <c r="A153" s="7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DAEA7-682F-4433-8F64-8BCE105566CC}">
  <dimension ref="A1:K153"/>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12" width="11" style="55" customWidth="1"/>
    <col min="13" max="16384" width="11" style="55"/>
  </cols>
  <sheetData>
    <row r="1" spans="1:11" s="1" customFormat="1" ht="12" customHeight="1" x14ac:dyDescent="0.15">
      <c r="A1" s="77" t="s">
        <v>115</v>
      </c>
      <c r="B1" s="10"/>
      <c r="F1" s="68"/>
      <c r="G1" s="68"/>
      <c r="K1" s="25"/>
    </row>
    <row r="2" spans="1:11" s="1" customFormat="1" ht="12" customHeight="1" x14ac:dyDescent="0.15">
      <c r="A2" s="79" t="s">
        <v>127</v>
      </c>
      <c r="B2" s="10"/>
      <c r="F2" s="68"/>
      <c r="G2" s="68"/>
    </row>
    <row r="3" spans="1:11" s="1" customFormat="1" ht="12" customHeight="1" x14ac:dyDescent="0.15">
      <c r="A3" s="78" t="s">
        <v>109</v>
      </c>
      <c r="B3" s="10"/>
      <c r="F3" s="68"/>
      <c r="G3" s="68"/>
    </row>
    <row r="4" spans="1:11" s="1" customFormat="1" ht="12" customHeight="1" x14ac:dyDescent="0.15">
      <c r="A4" s="77" t="s">
        <v>110</v>
      </c>
      <c r="B4" s="10"/>
    </row>
    <row r="5" spans="1:11" s="1" customFormat="1" ht="12" customHeight="1" x14ac:dyDescent="0.15">
      <c r="A5" s="76" t="s">
        <v>4</v>
      </c>
      <c r="B5" s="51" t="s">
        <v>5</v>
      </c>
      <c r="C5" s="15"/>
      <c r="D5" s="15" t="s">
        <v>2</v>
      </c>
      <c r="E5" s="59" t="s">
        <v>6</v>
      </c>
      <c r="F5" s="75"/>
      <c r="G5" s="15" t="s">
        <v>8</v>
      </c>
    </row>
    <row r="6" spans="1:11" s="1" customFormat="1" ht="12" customHeight="1" x14ac:dyDescent="0.15">
      <c r="A6" s="74" t="s">
        <v>14</v>
      </c>
      <c r="B6" s="49" t="s">
        <v>15</v>
      </c>
      <c r="C6" s="18" t="s">
        <v>16</v>
      </c>
      <c r="D6" s="18"/>
      <c r="E6" s="18" t="s">
        <v>17</v>
      </c>
      <c r="F6" s="15" t="s">
        <v>7</v>
      </c>
      <c r="G6" s="18" t="s">
        <v>17</v>
      </c>
    </row>
    <row r="7" spans="1:11" s="1" customFormat="1" ht="12" customHeight="1" x14ac:dyDescent="0.15">
      <c r="A7" s="73" t="s">
        <v>20</v>
      </c>
      <c r="B7" s="48" t="s">
        <v>20</v>
      </c>
      <c r="C7" s="21"/>
      <c r="D7" s="21"/>
      <c r="E7" s="21"/>
      <c r="F7" s="21"/>
      <c r="G7" s="21"/>
    </row>
    <row r="8" spans="1:11" s="1" customFormat="1" ht="12" customHeight="1" x14ac:dyDescent="0.15">
      <c r="A8" s="72"/>
      <c r="B8" s="23"/>
      <c r="C8" s="24"/>
      <c r="D8" s="25" t="s">
        <v>21</v>
      </c>
      <c r="E8" s="25" t="s">
        <v>21</v>
      </c>
      <c r="F8" s="25" t="s">
        <v>21</v>
      </c>
      <c r="G8" s="25" t="s">
        <v>21</v>
      </c>
    </row>
    <row r="9" spans="1:11" ht="12" customHeight="1" x14ac:dyDescent="0.15">
      <c r="A9" s="57">
        <v>22</v>
      </c>
      <c r="B9" s="57">
        <v>100</v>
      </c>
      <c r="C9" s="57" t="s">
        <v>23</v>
      </c>
      <c r="D9" s="47">
        <v>5260</v>
      </c>
      <c r="E9" s="47">
        <v>593</v>
      </c>
      <c r="F9" s="47">
        <v>567</v>
      </c>
      <c r="G9" s="47">
        <v>4670</v>
      </c>
    </row>
    <row r="10" spans="1:11" ht="12" customHeight="1" x14ac:dyDescent="0.15">
      <c r="A10" s="57">
        <v>22</v>
      </c>
      <c r="B10" s="57">
        <v>130</v>
      </c>
      <c r="C10" s="57" t="s">
        <v>24</v>
      </c>
      <c r="D10" s="47">
        <v>12700</v>
      </c>
      <c r="E10" s="47">
        <v>2610</v>
      </c>
      <c r="F10" s="47">
        <v>2540</v>
      </c>
      <c r="G10" s="47">
        <v>10100</v>
      </c>
    </row>
    <row r="11" spans="1:11" ht="12" customHeight="1" x14ac:dyDescent="0.15">
      <c r="A11" s="57">
        <v>22</v>
      </c>
      <c r="B11" s="57">
        <v>203</v>
      </c>
      <c r="C11" s="57" t="s">
        <v>26</v>
      </c>
      <c r="D11" s="47">
        <v>2190</v>
      </c>
      <c r="E11" s="47">
        <v>451</v>
      </c>
      <c r="F11" s="47">
        <v>433</v>
      </c>
      <c r="G11" s="47">
        <v>1740</v>
      </c>
    </row>
    <row r="12" spans="1:11" ht="12" customHeight="1" x14ac:dyDescent="0.15">
      <c r="A12" s="57">
        <v>22</v>
      </c>
      <c r="B12" s="57">
        <v>205</v>
      </c>
      <c r="C12" s="57" t="s">
        <v>27</v>
      </c>
      <c r="D12" s="47">
        <v>204</v>
      </c>
      <c r="E12" s="46">
        <v>0</v>
      </c>
      <c r="F12" s="46">
        <v>0</v>
      </c>
      <c r="G12" s="47">
        <v>204</v>
      </c>
    </row>
    <row r="13" spans="1:11" ht="12" customHeight="1" x14ac:dyDescent="0.15">
      <c r="A13" s="57">
        <v>22</v>
      </c>
      <c r="B13" s="57">
        <v>206</v>
      </c>
      <c r="C13" s="57" t="s">
        <v>28</v>
      </c>
      <c r="D13" s="47">
        <v>858</v>
      </c>
      <c r="E13" s="47">
        <v>280</v>
      </c>
      <c r="F13" s="47">
        <v>269</v>
      </c>
      <c r="G13" s="47">
        <v>578</v>
      </c>
    </row>
    <row r="14" spans="1:11" ht="12" customHeight="1" x14ac:dyDescent="0.15">
      <c r="A14" s="57">
        <v>22</v>
      </c>
      <c r="B14" s="57">
        <v>207</v>
      </c>
      <c r="C14" s="57" t="s">
        <v>29</v>
      </c>
      <c r="D14" s="47">
        <v>3230</v>
      </c>
      <c r="E14" s="47">
        <v>899</v>
      </c>
      <c r="F14" s="47">
        <v>835</v>
      </c>
      <c r="G14" s="47">
        <v>2330</v>
      </c>
    </row>
    <row r="15" spans="1:11" ht="12" customHeight="1" x14ac:dyDescent="0.15">
      <c r="A15" s="57">
        <v>22</v>
      </c>
      <c r="B15" s="57">
        <v>208</v>
      </c>
      <c r="C15" s="57" t="s">
        <v>30</v>
      </c>
      <c r="D15" s="47">
        <v>440</v>
      </c>
      <c r="E15" s="47">
        <v>24</v>
      </c>
      <c r="F15" s="47">
        <v>22</v>
      </c>
      <c r="G15" s="47">
        <v>416</v>
      </c>
    </row>
    <row r="16" spans="1:11" ht="12" customHeight="1" x14ac:dyDescent="0.15">
      <c r="A16" s="57">
        <v>22</v>
      </c>
      <c r="B16" s="57">
        <v>209</v>
      </c>
      <c r="C16" s="57" t="s">
        <v>31</v>
      </c>
      <c r="D16" s="47">
        <v>3280</v>
      </c>
      <c r="E16" s="47">
        <v>702</v>
      </c>
      <c r="F16" s="47">
        <v>673</v>
      </c>
      <c r="G16" s="47">
        <v>2580</v>
      </c>
    </row>
    <row r="17" spans="1:7" ht="12" customHeight="1" x14ac:dyDescent="0.15">
      <c r="A17" s="57">
        <v>22</v>
      </c>
      <c r="B17" s="57">
        <v>210</v>
      </c>
      <c r="C17" s="57" t="s">
        <v>32</v>
      </c>
      <c r="D17" s="47">
        <v>2650</v>
      </c>
      <c r="E17" s="47">
        <v>692</v>
      </c>
      <c r="F17" s="47">
        <v>659</v>
      </c>
      <c r="G17" s="47">
        <v>1960</v>
      </c>
    </row>
    <row r="18" spans="1:7" ht="12" customHeight="1" x14ac:dyDescent="0.15">
      <c r="A18" s="57">
        <v>22</v>
      </c>
      <c r="B18" s="57">
        <v>211</v>
      </c>
      <c r="C18" s="57" t="s">
        <v>33</v>
      </c>
      <c r="D18" s="47">
        <v>4590</v>
      </c>
      <c r="E18" s="47">
        <v>2350</v>
      </c>
      <c r="F18" s="47">
        <v>2290</v>
      </c>
      <c r="G18" s="47">
        <v>2250</v>
      </c>
    </row>
    <row r="19" spans="1:7" ht="12" customHeight="1" x14ac:dyDescent="0.15">
      <c r="A19" s="57">
        <v>22</v>
      </c>
      <c r="B19" s="57">
        <v>212</v>
      </c>
      <c r="C19" s="57" t="s">
        <v>34</v>
      </c>
      <c r="D19" s="47">
        <v>1570</v>
      </c>
      <c r="E19" s="47">
        <v>1280</v>
      </c>
      <c r="F19" s="47">
        <v>1240</v>
      </c>
      <c r="G19" s="47">
        <v>288</v>
      </c>
    </row>
    <row r="20" spans="1:7" ht="12" customHeight="1" x14ac:dyDescent="0.15">
      <c r="A20" s="57">
        <v>22</v>
      </c>
      <c r="B20" s="57">
        <v>213</v>
      </c>
      <c r="C20" s="57" t="s">
        <v>35</v>
      </c>
      <c r="D20" s="47">
        <v>5350</v>
      </c>
      <c r="E20" s="47">
        <v>2150</v>
      </c>
      <c r="F20" s="47">
        <v>2070</v>
      </c>
      <c r="G20" s="47">
        <v>3200</v>
      </c>
    </row>
    <row r="21" spans="1:7" ht="12" customHeight="1" x14ac:dyDescent="0.15">
      <c r="A21" s="57">
        <v>22</v>
      </c>
      <c r="B21" s="57">
        <v>214</v>
      </c>
      <c r="C21" s="57" t="s">
        <v>36</v>
      </c>
      <c r="D21" s="47">
        <v>2880</v>
      </c>
      <c r="E21" s="47">
        <v>969</v>
      </c>
      <c r="F21" s="47">
        <v>934</v>
      </c>
      <c r="G21" s="47">
        <v>1910</v>
      </c>
    </row>
    <row r="22" spans="1:7" ht="12" customHeight="1" x14ac:dyDescent="0.15">
      <c r="A22" s="57">
        <v>22</v>
      </c>
      <c r="B22" s="57">
        <v>215</v>
      </c>
      <c r="C22" s="57" t="s">
        <v>37</v>
      </c>
      <c r="D22" s="47">
        <v>1940</v>
      </c>
      <c r="E22" s="47">
        <v>1360</v>
      </c>
      <c r="F22" s="47">
        <v>1260</v>
      </c>
      <c r="G22" s="47">
        <v>579</v>
      </c>
    </row>
    <row r="23" spans="1:7" ht="12" customHeight="1" x14ac:dyDescent="0.15">
      <c r="A23" s="57">
        <v>22</v>
      </c>
      <c r="B23" s="57">
        <v>216</v>
      </c>
      <c r="C23" s="57" t="s">
        <v>38</v>
      </c>
      <c r="D23" s="47">
        <v>3420</v>
      </c>
      <c r="E23" s="47">
        <v>2340</v>
      </c>
      <c r="F23" s="47">
        <v>2280</v>
      </c>
      <c r="G23" s="47">
        <v>1080</v>
      </c>
    </row>
    <row r="24" spans="1:7" ht="12" customHeight="1" x14ac:dyDescent="0.15">
      <c r="A24" s="57">
        <v>22</v>
      </c>
      <c r="B24" s="57">
        <v>219</v>
      </c>
      <c r="C24" s="57" t="s">
        <v>41</v>
      </c>
      <c r="D24" s="47">
        <v>276</v>
      </c>
      <c r="E24" s="47">
        <v>111</v>
      </c>
      <c r="F24" s="47">
        <v>101</v>
      </c>
      <c r="G24" s="47">
        <v>165</v>
      </c>
    </row>
    <row r="25" spans="1:7" ht="12" customHeight="1" x14ac:dyDescent="0.15">
      <c r="A25" s="57">
        <v>22</v>
      </c>
      <c r="B25" s="57">
        <v>220</v>
      </c>
      <c r="C25" s="57" t="s">
        <v>42</v>
      </c>
      <c r="D25" s="47">
        <v>886</v>
      </c>
      <c r="E25" s="47">
        <v>317</v>
      </c>
      <c r="F25" s="47">
        <v>297</v>
      </c>
      <c r="G25" s="47">
        <v>569</v>
      </c>
    </row>
    <row r="26" spans="1:7" ht="12" customHeight="1" x14ac:dyDescent="0.15">
      <c r="A26" s="57">
        <v>22</v>
      </c>
      <c r="B26" s="57">
        <v>221</v>
      </c>
      <c r="C26" s="57" t="s">
        <v>43</v>
      </c>
      <c r="D26" s="47">
        <v>1240</v>
      </c>
      <c r="E26" s="47">
        <v>280</v>
      </c>
      <c r="F26" s="47">
        <v>269</v>
      </c>
      <c r="G26" s="47">
        <v>963</v>
      </c>
    </row>
    <row r="27" spans="1:7" ht="12" customHeight="1" x14ac:dyDescent="0.15">
      <c r="A27" s="57">
        <v>22</v>
      </c>
      <c r="B27" s="57">
        <v>222</v>
      </c>
      <c r="C27" s="57" t="s">
        <v>111</v>
      </c>
      <c r="D27" s="47">
        <v>1280</v>
      </c>
      <c r="E27" s="47">
        <v>744</v>
      </c>
      <c r="F27" s="47">
        <v>673</v>
      </c>
      <c r="G27" s="47">
        <v>538</v>
      </c>
    </row>
    <row r="28" spans="1:7" ht="12" customHeight="1" x14ac:dyDescent="0.15">
      <c r="A28" s="57">
        <v>22</v>
      </c>
      <c r="B28" s="57">
        <v>223</v>
      </c>
      <c r="C28" s="57" t="s">
        <v>112</v>
      </c>
      <c r="D28" s="47">
        <v>1580</v>
      </c>
      <c r="E28" s="47">
        <v>378</v>
      </c>
      <c r="F28" s="47">
        <v>361</v>
      </c>
      <c r="G28" s="47">
        <v>1200</v>
      </c>
    </row>
    <row r="29" spans="1:7" ht="12" customHeight="1" x14ac:dyDescent="0.15">
      <c r="A29" s="57">
        <v>22</v>
      </c>
      <c r="B29" s="57">
        <v>224</v>
      </c>
      <c r="C29" s="57" t="s">
        <v>113</v>
      </c>
      <c r="D29" s="47">
        <v>3090</v>
      </c>
      <c r="E29" s="47">
        <v>1100</v>
      </c>
      <c r="F29" s="47">
        <v>1060</v>
      </c>
      <c r="G29" s="47">
        <v>1980</v>
      </c>
    </row>
    <row r="30" spans="1:7" ht="12" customHeight="1" x14ac:dyDescent="0.15">
      <c r="A30" s="57">
        <v>22</v>
      </c>
      <c r="B30" s="57">
        <v>225</v>
      </c>
      <c r="C30" s="57" t="s">
        <v>95</v>
      </c>
      <c r="D30" s="47">
        <v>1120</v>
      </c>
      <c r="E30" s="47">
        <v>626</v>
      </c>
      <c r="F30" s="47">
        <v>602</v>
      </c>
      <c r="G30" s="47">
        <v>489</v>
      </c>
    </row>
    <row r="31" spans="1:7" ht="12" customHeight="1" x14ac:dyDescent="0.15">
      <c r="A31" s="57">
        <v>22</v>
      </c>
      <c r="B31" s="57">
        <v>226</v>
      </c>
      <c r="C31" s="57" t="s">
        <v>96</v>
      </c>
      <c r="D31" s="47">
        <v>3720</v>
      </c>
      <c r="E31" s="47">
        <v>639</v>
      </c>
      <c r="F31" s="47">
        <v>613</v>
      </c>
      <c r="G31" s="47">
        <v>3080</v>
      </c>
    </row>
    <row r="32" spans="1:7" ht="12" customHeight="1" x14ac:dyDescent="0.15">
      <c r="A32" s="57">
        <v>22</v>
      </c>
      <c r="B32" s="57">
        <v>301</v>
      </c>
      <c r="C32" s="57" t="s">
        <v>47</v>
      </c>
      <c r="D32" s="47">
        <v>294</v>
      </c>
      <c r="E32" s="47">
        <v>9</v>
      </c>
      <c r="F32" s="47">
        <v>9</v>
      </c>
      <c r="G32" s="47">
        <v>285</v>
      </c>
    </row>
    <row r="33" spans="1:7" ht="12" customHeight="1" x14ac:dyDescent="0.15">
      <c r="A33" s="57">
        <v>22</v>
      </c>
      <c r="B33" s="57">
        <v>302</v>
      </c>
      <c r="C33" s="57" t="s">
        <v>48</v>
      </c>
      <c r="D33" s="47">
        <v>347</v>
      </c>
      <c r="E33" s="47">
        <v>77</v>
      </c>
      <c r="F33" s="47">
        <v>70</v>
      </c>
      <c r="G33" s="47">
        <v>270</v>
      </c>
    </row>
    <row r="34" spans="1:7" ht="12" customHeight="1" x14ac:dyDescent="0.15">
      <c r="A34" s="57">
        <v>22</v>
      </c>
      <c r="B34" s="57">
        <v>304</v>
      </c>
      <c r="C34" s="57" t="s">
        <v>49</v>
      </c>
      <c r="D34" s="47">
        <v>377</v>
      </c>
      <c r="E34" s="47">
        <v>128</v>
      </c>
      <c r="F34" s="47">
        <v>115</v>
      </c>
      <c r="G34" s="47">
        <v>249</v>
      </c>
    </row>
    <row r="35" spans="1:7" ht="12" customHeight="1" x14ac:dyDescent="0.15">
      <c r="A35" s="57">
        <v>22</v>
      </c>
      <c r="B35" s="57">
        <v>305</v>
      </c>
      <c r="C35" s="57" t="s">
        <v>50</v>
      </c>
      <c r="D35" s="47">
        <v>318</v>
      </c>
      <c r="E35" s="47">
        <v>129</v>
      </c>
      <c r="F35" s="47">
        <v>117</v>
      </c>
      <c r="G35" s="47">
        <v>189</v>
      </c>
    </row>
    <row r="36" spans="1:7" ht="12" customHeight="1" x14ac:dyDescent="0.15">
      <c r="A36" s="57">
        <v>22</v>
      </c>
      <c r="B36" s="57">
        <v>306</v>
      </c>
      <c r="C36" s="57" t="s">
        <v>51</v>
      </c>
      <c r="D36" s="47">
        <v>156</v>
      </c>
      <c r="E36" s="47">
        <v>55</v>
      </c>
      <c r="F36" s="47">
        <v>50</v>
      </c>
      <c r="G36" s="47">
        <v>101</v>
      </c>
    </row>
    <row r="37" spans="1:7" ht="12" customHeight="1" x14ac:dyDescent="0.15">
      <c r="A37" s="57">
        <v>22</v>
      </c>
      <c r="B37" s="57">
        <v>325</v>
      </c>
      <c r="C37" s="57" t="s">
        <v>55</v>
      </c>
      <c r="D37" s="47">
        <v>699</v>
      </c>
      <c r="E37" s="47">
        <v>233</v>
      </c>
      <c r="F37" s="47">
        <v>221</v>
      </c>
      <c r="G37" s="47">
        <v>466</v>
      </c>
    </row>
    <row r="38" spans="1:7" ht="12" customHeight="1" x14ac:dyDescent="0.15">
      <c r="A38" s="57">
        <v>22</v>
      </c>
      <c r="B38" s="57">
        <v>341</v>
      </c>
      <c r="C38" s="57" t="s">
        <v>58</v>
      </c>
      <c r="D38" s="47">
        <v>102</v>
      </c>
      <c r="E38" s="47">
        <v>73</v>
      </c>
      <c r="F38" s="47">
        <v>70</v>
      </c>
      <c r="G38" s="47">
        <v>29</v>
      </c>
    </row>
    <row r="39" spans="1:7" ht="12" customHeight="1" x14ac:dyDescent="0.15">
      <c r="A39" s="57">
        <v>22</v>
      </c>
      <c r="B39" s="57">
        <v>342</v>
      </c>
      <c r="C39" s="57" t="s">
        <v>59</v>
      </c>
      <c r="D39" s="47">
        <v>249</v>
      </c>
      <c r="E39" s="47">
        <v>51</v>
      </c>
      <c r="F39" s="47">
        <v>46</v>
      </c>
      <c r="G39" s="47">
        <v>198</v>
      </c>
    </row>
    <row r="40" spans="1:7" ht="12" customHeight="1" x14ac:dyDescent="0.15">
      <c r="A40" s="57">
        <v>22</v>
      </c>
      <c r="B40" s="57">
        <v>344</v>
      </c>
      <c r="C40" s="57" t="s">
        <v>60</v>
      </c>
      <c r="D40" s="47">
        <v>586</v>
      </c>
      <c r="E40" s="47">
        <v>460</v>
      </c>
      <c r="F40" s="47">
        <v>430</v>
      </c>
      <c r="G40" s="47">
        <v>126</v>
      </c>
    </row>
    <row r="41" spans="1:7" ht="12" customHeight="1" x14ac:dyDescent="0.15">
      <c r="A41" s="57">
        <v>22</v>
      </c>
      <c r="B41" s="57">
        <v>424</v>
      </c>
      <c r="C41" s="57" t="s">
        <v>69</v>
      </c>
      <c r="D41" s="47">
        <v>420</v>
      </c>
      <c r="E41" s="47">
        <v>301</v>
      </c>
      <c r="F41" s="47">
        <v>290</v>
      </c>
      <c r="G41" s="47">
        <v>119</v>
      </c>
    </row>
    <row r="42" spans="1:7" ht="12" customHeight="1" x14ac:dyDescent="0.15">
      <c r="A42" s="57">
        <v>22</v>
      </c>
      <c r="B42" s="57">
        <v>429</v>
      </c>
      <c r="C42" s="57" t="s">
        <v>97</v>
      </c>
      <c r="D42" s="47">
        <v>676</v>
      </c>
      <c r="E42" s="47">
        <v>12</v>
      </c>
      <c r="F42" s="47">
        <v>11</v>
      </c>
      <c r="G42" s="47">
        <v>664</v>
      </c>
    </row>
    <row r="43" spans="1:7" ht="12" customHeight="1" x14ac:dyDescent="0.15">
      <c r="A43" s="57">
        <v>22</v>
      </c>
      <c r="B43" s="57">
        <v>461</v>
      </c>
      <c r="C43" s="57" t="s">
        <v>76</v>
      </c>
      <c r="D43" s="47">
        <v>1190</v>
      </c>
      <c r="E43" s="47">
        <v>594</v>
      </c>
      <c r="F43" s="47">
        <v>570</v>
      </c>
      <c r="G43" s="47">
        <v>591</v>
      </c>
    </row>
    <row r="44" spans="1:7" ht="12" customHeight="1" x14ac:dyDescent="0.15">
      <c r="A44" s="45"/>
      <c r="B44" s="45"/>
      <c r="C44" s="103"/>
    </row>
    <row r="45" spans="1:7" ht="12" customHeight="1" x14ac:dyDescent="0.15">
      <c r="A45" s="44"/>
      <c r="C45" s="44" t="s">
        <v>124</v>
      </c>
      <c r="D45" s="56">
        <v>69200</v>
      </c>
      <c r="E45" s="56">
        <v>23000</v>
      </c>
      <c r="F45" s="56">
        <v>22000</v>
      </c>
      <c r="G45" s="56">
        <v>46100</v>
      </c>
    </row>
    <row r="46" spans="1:7" ht="12" customHeight="1" x14ac:dyDescent="0.15">
      <c r="A46" s="44"/>
    </row>
    <row r="47" spans="1:7" ht="12" customHeight="1" x14ac:dyDescent="0.15">
      <c r="A47" s="71" t="s">
        <v>92</v>
      </c>
    </row>
    <row r="48" spans="1:7" ht="12" customHeight="1" x14ac:dyDescent="0.15">
      <c r="A48" s="45" t="s">
        <v>117</v>
      </c>
    </row>
    <row r="49" spans="1:1" ht="12" customHeight="1" x14ac:dyDescent="0.15">
      <c r="A49" s="71" t="s">
        <v>118</v>
      </c>
    </row>
    <row r="50" spans="1:1" ht="12" customHeight="1" x14ac:dyDescent="0.15">
      <c r="A50" s="71" t="s">
        <v>119</v>
      </c>
    </row>
    <row r="51" spans="1:1" ht="12" customHeight="1" x14ac:dyDescent="0.15">
      <c r="A51" s="71" t="s">
        <v>120</v>
      </c>
    </row>
    <row r="52" spans="1:1" ht="12" customHeight="1" x14ac:dyDescent="0.15">
      <c r="A52" s="71" t="s">
        <v>121</v>
      </c>
    </row>
    <row r="53" spans="1:1" ht="12" customHeight="1" x14ac:dyDescent="0.15">
      <c r="A53" s="71" t="s">
        <v>122</v>
      </c>
    </row>
    <row r="54" spans="1:1" ht="12" customHeight="1" x14ac:dyDescent="0.15">
      <c r="A54" s="71"/>
    </row>
    <row r="55" spans="1:1" ht="12" customHeight="1" x14ac:dyDescent="0.15">
      <c r="A55" s="71"/>
    </row>
    <row r="56" spans="1:1" ht="12" customHeight="1" x14ac:dyDescent="0.15">
      <c r="A56" s="71"/>
    </row>
    <row r="57" spans="1:1" ht="12" customHeight="1" x14ac:dyDescent="0.15">
      <c r="A57" s="71"/>
    </row>
    <row r="58" spans="1:1" ht="12" customHeight="1" x14ac:dyDescent="0.15">
      <c r="A58" s="71"/>
    </row>
    <row r="59" spans="1:1" ht="12" customHeight="1" x14ac:dyDescent="0.15">
      <c r="A59" s="71"/>
    </row>
    <row r="60" spans="1:1" ht="12" customHeight="1" x14ac:dyDescent="0.15">
      <c r="A60" s="71"/>
    </row>
    <row r="61" spans="1:1" ht="12" customHeight="1" x14ac:dyDescent="0.15">
      <c r="A61" s="71"/>
    </row>
    <row r="62" spans="1:1" ht="12" customHeight="1" x14ac:dyDescent="0.15">
      <c r="A62" s="71"/>
    </row>
    <row r="63" spans="1:1" ht="12" customHeight="1" x14ac:dyDescent="0.15">
      <c r="A63" s="71"/>
    </row>
    <row r="64" spans="1:1" ht="12" customHeight="1" x14ac:dyDescent="0.15">
      <c r="A64" s="71"/>
    </row>
    <row r="65" spans="1:1" ht="12" customHeight="1" x14ac:dyDescent="0.15">
      <c r="A65" s="71"/>
    </row>
    <row r="66" spans="1:1" ht="12" customHeight="1" x14ac:dyDescent="0.15">
      <c r="A66" s="71"/>
    </row>
    <row r="67" spans="1:1" ht="12" customHeight="1" x14ac:dyDescent="0.15">
      <c r="A67" s="71"/>
    </row>
    <row r="68" spans="1:1" ht="12" customHeight="1" x14ac:dyDescent="0.15">
      <c r="A68" s="71"/>
    </row>
    <row r="69" spans="1:1" ht="12" customHeight="1" x14ac:dyDescent="0.15">
      <c r="A69" s="71"/>
    </row>
    <row r="70" spans="1:1" ht="12" customHeight="1" x14ac:dyDescent="0.15">
      <c r="A70" s="71"/>
    </row>
    <row r="71" spans="1:1" ht="12" customHeight="1" x14ac:dyDescent="0.15">
      <c r="A71" s="71"/>
    </row>
    <row r="72" spans="1:1" ht="12" customHeight="1" x14ac:dyDescent="0.15">
      <c r="A72" s="71"/>
    </row>
    <row r="73" spans="1:1" ht="12" customHeight="1" x14ac:dyDescent="0.15">
      <c r="A73" s="71"/>
    </row>
    <row r="74" spans="1:1" ht="12" customHeight="1" x14ac:dyDescent="0.15">
      <c r="A74" s="71"/>
    </row>
    <row r="75" spans="1:1" ht="12" customHeight="1" x14ac:dyDescent="0.15">
      <c r="A75" s="71"/>
    </row>
    <row r="76" spans="1:1" ht="12" customHeight="1" x14ac:dyDescent="0.15">
      <c r="A76" s="71"/>
    </row>
    <row r="77" spans="1:1" ht="12" customHeight="1" x14ac:dyDescent="0.15">
      <c r="A77" s="71"/>
    </row>
    <row r="78" spans="1:1" ht="12" customHeight="1" x14ac:dyDescent="0.15">
      <c r="A78" s="71"/>
    </row>
    <row r="79" spans="1:1" ht="12" customHeight="1" x14ac:dyDescent="0.15">
      <c r="A79" s="71"/>
    </row>
    <row r="80" spans="1:1" ht="12" customHeight="1" x14ac:dyDescent="0.15">
      <c r="A80" s="71"/>
    </row>
    <row r="81" spans="1:1" ht="12" customHeight="1" x14ac:dyDescent="0.15">
      <c r="A81" s="71"/>
    </row>
    <row r="82" spans="1:1" ht="12" customHeight="1" x14ac:dyDescent="0.15">
      <c r="A82" s="71"/>
    </row>
    <row r="83" spans="1:1" ht="12" customHeight="1" x14ac:dyDescent="0.15">
      <c r="A83" s="71"/>
    </row>
    <row r="84" spans="1:1" ht="12" customHeight="1" x14ac:dyDescent="0.15">
      <c r="A84" s="71"/>
    </row>
    <row r="85" spans="1:1" ht="12" customHeight="1" x14ac:dyDescent="0.15">
      <c r="A85" s="71"/>
    </row>
    <row r="86" spans="1:1" ht="12" customHeight="1" x14ac:dyDescent="0.15">
      <c r="A86" s="71"/>
    </row>
    <row r="87" spans="1:1" ht="12" customHeight="1" x14ac:dyDescent="0.15">
      <c r="A87" s="71"/>
    </row>
    <row r="88" spans="1:1" ht="12" customHeight="1" x14ac:dyDescent="0.15">
      <c r="A88" s="71"/>
    </row>
    <row r="89" spans="1:1" ht="12" customHeight="1" x14ac:dyDescent="0.15">
      <c r="A89" s="71"/>
    </row>
    <row r="90" spans="1:1" ht="12" customHeight="1" x14ac:dyDescent="0.15">
      <c r="A90" s="71"/>
    </row>
    <row r="91" spans="1:1" ht="12" customHeight="1" x14ac:dyDescent="0.15">
      <c r="A91" s="71"/>
    </row>
    <row r="92" spans="1:1" ht="12" customHeight="1" x14ac:dyDescent="0.15">
      <c r="A92" s="71"/>
    </row>
    <row r="93" spans="1:1" ht="12" customHeight="1" x14ac:dyDescent="0.15">
      <c r="A93" s="71"/>
    </row>
    <row r="94" spans="1:1" ht="12" customHeight="1" x14ac:dyDescent="0.15">
      <c r="A94" s="71"/>
    </row>
    <row r="95" spans="1:1" ht="12" customHeight="1" x14ac:dyDescent="0.15">
      <c r="A95" s="71"/>
    </row>
    <row r="96" spans="1:1" ht="12" customHeight="1" x14ac:dyDescent="0.15">
      <c r="A96" s="71"/>
    </row>
    <row r="97" spans="1:1" ht="12" customHeight="1" x14ac:dyDescent="0.15">
      <c r="A97" s="71"/>
    </row>
    <row r="98" spans="1:1" ht="12" customHeight="1" x14ac:dyDescent="0.15">
      <c r="A98" s="71"/>
    </row>
    <row r="99" spans="1:1" ht="12" customHeight="1" x14ac:dyDescent="0.15">
      <c r="A99" s="71"/>
    </row>
    <row r="100" spans="1:1" ht="12" customHeight="1" x14ac:dyDescent="0.15">
      <c r="A100" s="71"/>
    </row>
    <row r="101" spans="1:1" ht="12" customHeight="1" x14ac:dyDescent="0.15">
      <c r="A101" s="71"/>
    </row>
    <row r="102" spans="1:1" ht="12" customHeight="1" x14ac:dyDescent="0.15">
      <c r="A102" s="71"/>
    </row>
    <row r="103" spans="1:1" ht="12" customHeight="1" x14ac:dyDescent="0.15">
      <c r="A103" s="71"/>
    </row>
    <row r="104" spans="1:1" ht="12" customHeight="1" x14ac:dyDescent="0.15">
      <c r="A104" s="71"/>
    </row>
    <row r="105" spans="1:1" ht="12" customHeight="1" x14ac:dyDescent="0.15">
      <c r="A105" s="71"/>
    </row>
    <row r="106" spans="1:1" ht="12" customHeight="1" x14ac:dyDescent="0.15">
      <c r="A106" s="71"/>
    </row>
    <row r="107" spans="1:1" ht="12" customHeight="1" x14ac:dyDescent="0.15">
      <c r="A107" s="71"/>
    </row>
    <row r="108" spans="1:1" ht="12" customHeight="1" x14ac:dyDescent="0.15">
      <c r="A108" s="71"/>
    </row>
    <row r="109" spans="1:1" ht="12" customHeight="1" x14ac:dyDescent="0.15">
      <c r="A109" s="71"/>
    </row>
    <row r="110" spans="1:1" ht="12" customHeight="1" x14ac:dyDescent="0.15">
      <c r="A110" s="71"/>
    </row>
    <row r="111" spans="1:1" ht="12" customHeight="1" x14ac:dyDescent="0.15">
      <c r="A111" s="71"/>
    </row>
    <row r="112" spans="1:1" ht="12" customHeight="1" x14ac:dyDescent="0.15">
      <c r="A112" s="71"/>
    </row>
    <row r="113" spans="1:1" ht="12" customHeight="1" x14ac:dyDescent="0.15">
      <c r="A113" s="71"/>
    </row>
    <row r="114" spans="1:1" ht="12" customHeight="1" x14ac:dyDescent="0.15">
      <c r="A114" s="71"/>
    </row>
    <row r="115" spans="1:1" ht="12" customHeight="1" x14ac:dyDescent="0.15">
      <c r="A115" s="71"/>
    </row>
    <row r="116" spans="1:1" ht="12" customHeight="1" x14ac:dyDescent="0.15">
      <c r="A116" s="71"/>
    </row>
    <row r="117" spans="1:1" ht="12" customHeight="1" x14ac:dyDescent="0.15">
      <c r="A117" s="71"/>
    </row>
    <row r="118" spans="1:1" ht="12" customHeight="1" x14ac:dyDescent="0.15">
      <c r="A118" s="71"/>
    </row>
    <row r="119" spans="1:1" ht="12" customHeight="1" x14ac:dyDescent="0.15">
      <c r="A119" s="71"/>
    </row>
    <row r="120" spans="1:1" ht="12" customHeight="1" x14ac:dyDescent="0.15">
      <c r="A120" s="71"/>
    </row>
    <row r="121" spans="1:1" ht="12" customHeight="1" x14ac:dyDescent="0.15">
      <c r="A121" s="71"/>
    </row>
    <row r="122" spans="1:1" ht="12" customHeight="1" x14ac:dyDescent="0.15">
      <c r="A122" s="71"/>
    </row>
    <row r="123" spans="1:1" ht="12" customHeight="1" x14ac:dyDescent="0.15">
      <c r="A123" s="71"/>
    </row>
    <row r="124" spans="1:1" ht="12" customHeight="1" x14ac:dyDescent="0.15">
      <c r="A124" s="71"/>
    </row>
    <row r="125" spans="1:1" ht="12" customHeight="1" x14ac:dyDescent="0.15">
      <c r="A125" s="71"/>
    </row>
    <row r="126" spans="1:1" ht="12" customHeight="1" x14ac:dyDescent="0.15">
      <c r="A126" s="71"/>
    </row>
    <row r="127" spans="1:1" ht="12" customHeight="1" x14ac:dyDescent="0.15">
      <c r="A127" s="71"/>
    </row>
    <row r="128" spans="1:1" ht="12" customHeight="1" x14ac:dyDescent="0.15">
      <c r="A128" s="71"/>
    </row>
    <row r="129" spans="1:1" ht="12" customHeight="1" x14ac:dyDescent="0.15">
      <c r="A129" s="71"/>
    </row>
    <row r="130" spans="1:1" ht="12" customHeight="1" x14ac:dyDescent="0.15">
      <c r="A130" s="71"/>
    </row>
    <row r="131" spans="1:1" ht="12" customHeight="1" x14ac:dyDescent="0.15">
      <c r="A131" s="71"/>
    </row>
    <row r="132" spans="1:1" ht="12" customHeight="1" x14ac:dyDescent="0.15">
      <c r="A132" s="71"/>
    </row>
    <row r="133" spans="1:1" ht="12" customHeight="1" x14ac:dyDescent="0.15">
      <c r="A133" s="71"/>
    </row>
    <row r="134" spans="1:1" ht="12" customHeight="1" x14ac:dyDescent="0.15">
      <c r="A134" s="71"/>
    </row>
    <row r="135" spans="1:1" ht="12" customHeight="1" x14ac:dyDescent="0.15">
      <c r="A135" s="71"/>
    </row>
    <row r="136" spans="1:1" ht="12" customHeight="1" x14ac:dyDescent="0.15">
      <c r="A136" s="71"/>
    </row>
    <row r="137" spans="1:1" ht="12" customHeight="1" x14ac:dyDescent="0.15">
      <c r="A137" s="71"/>
    </row>
    <row r="138" spans="1:1" ht="12" customHeight="1" x14ac:dyDescent="0.15">
      <c r="A138" s="71"/>
    </row>
    <row r="139" spans="1:1" ht="12" customHeight="1" x14ac:dyDescent="0.15">
      <c r="A139" s="71"/>
    </row>
    <row r="140" spans="1:1" ht="12" customHeight="1" x14ac:dyDescent="0.15">
      <c r="A140" s="71"/>
    </row>
    <row r="141" spans="1:1" ht="12" customHeight="1" x14ac:dyDescent="0.15">
      <c r="A141" s="71"/>
    </row>
    <row r="142" spans="1:1" ht="12" customHeight="1" x14ac:dyDescent="0.15">
      <c r="A142" s="71"/>
    </row>
    <row r="143" spans="1:1" ht="12" customHeight="1" x14ac:dyDescent="0.15">
      <c r="A143" s="71"/>
    </row>
    <row r="144" spans="1:1" ht="12" customHeight="1" x14ac:dyDescent="0.15">
      <c r="A144" s="71"/>
    </row>
    <row r="145" spans="1:1" ht="12" customHeight="1" x14ac:dyDescent="0.15">
      <c r="A145" s="71"/>
    </row>
    <row r="147" spans="1:1" ht="12" customHeight="1" x14ac:dyDescent="0.15">
      <c r="A147" s="70"/>
    </row>
    <row r="148" spans="1:1" ht="12" customHeight="1" x14ac:dyDescent="0.15">
      <c r="A148" s="70"/>
    </row>
    <row r="149" spans="1:1" ht="12" customHeight="1" x14ac:dyDescent="0.15">
      <c r="A149" s="70"/>
    </row>
    <row r="150" spans="1:1" ht="12" customHeight="1" x14ac:dyDescent="0.15">
      <c r="A150" s="70"/>
    </row>
    <row r="151" spans="1:1" ht="12" customHeight="1" x14ac:dyDescent="0.15">
      <c r="A151" s="70"/>
    </row>
    <row r="152" spans="1:1" ht="12" customHeight="1" x14ac:dyDescent="0.15">
      <c r="A152" s="70"/>
    </row>
    <row r="153" spans="1:1" ht="12" customHeight="1" x14ac:dyDescent="0.15">
      <c r="A153" s="7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F79A8-4112-42F7-8561-84E09C45C07D}">
  <dimension ref="A1:I158"/>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1" width="5.28515625" style="69" customWidth="1"/>
    <col min="2" max="2" width="5.28515625" style="44" customWidth="1"/>
    <col min="3" max="3" width="11.42578125" style="44" bestFit="1" customWidth="1"/>
    <col min="4" max="7" width="11" style="56" customWidth="1"/>
    <col min="8" max="8" width="11" style="43" customWidth="1"/>
    <col min="9" max="16384" width="11" style="43"/>
  </cols>
  <sheetData>
    <row r="1" spans="1:9" s="1" customFormat="1" ht="12" customHeight="1" x14ac:dyDescent="0.15">
      <c r="A1" s="77" t="s">
        <v>115</v>
      </c>
      <c r="B1" s="10"/>
      <c r="F1" s="52"/>
      <c r="G1" s="52"/>
      <c r="I1" s="25"/>
    </row>
    <row r="2" spans="1:9" s="1" customFormat="1" ht="12" customHeight="1" x14ac:dyDescent="0.15">
      <c r="A2" s="79" t="s">
        <v>128</v>
      </c>
      <c r="B2" s="10"/>
      <c r="F2" s="52"/>
      <c r="G2" s="52"/>
    </row>
    <row r="3" spans="1:9" s="1" customFormat="1" ht="12" customHeight="1" x14ac:dyDescent="0.15">
      <c r="A3" s="78" t="s">
        <v>109</v>
      </c>
      <c r="B3" s="10"/>
      <c r="F3" s="52"/>
      <c r="G3" s="52"/>
    </row>
    <row r="4" spans="1:9" s="1" customFormat="1" ht="12" customHeight="1" x14ac:dyDescent="0.15">
      <c r="A4" s="77" t="s">
        <v>3</v>
      </c>
      <c r="B4" s="10"/>
    </row>
    <row r="5" spans="1:9" s="1" customFormat="1" ht="12" customHeight="1" x14ac:dyDescent="0.15">
      <c r="A5" s="76" t="s">
        <v>4</v>
      </c>
      <c r="B5" s="51" t="s">
        <v>5</v>
      </c>
      <c r="C5" s="15"/>
      <c r="D5" s="15" t="s">
        <v>2</v>
      </c>
      <c r="E5" s="59" t="s">
        <v>6</v>
      </c>
      <c r="F5" s="75"/>
      <c r="G5" s="15" t="s">
        <v>8</v>
      </c>
    </row>
    <row r="6" spans="1:9" s="1" customFormat="1" ht="12" customHeight="1" x14ac:dyDescent="0.15">
      <c r="A6" s="74" t="s">
        <v>14</v>
      </c>
      <c r="B6" s="49" t="s">
        <v>15</v>
      </c>
      <c r="C6" s="18" t="s">
        <v>16</v>
      </c>
      <c r="D6" s="18"/>
      <c r="E6" s="18" t="s">
        <v>17</v>
      </c>
      <c r="F6" s="15" t="s">
        <v>7</v>
      </c>
      <c r="G6" s="18" t="s">
        <v>17</v>
      </c>
    </row>
    <row r="7" spans="1:9" s="1" customFormat="1" ht="12" customHeight="1" x14ac:dyDescent="0.15">
      <c r="A7" s="73" t="s">
        <v>20</v>
      </c>
      <c r="B7" s="48" t="s">
        <v>20</v>
      </c>
      <c r="C7" s="21"/>
      <c r="D7" s="21"/>
      <c r="E7" s="21"/>
      <c r="F7" s="21"/>
      <c r="G7" s="21"/>
    </row>
    <row r="8" spans="1:9" s="1" customFormat="1" ht="12" customHeight="1" x14ac:dyDescent="0.15">
      <c r="A8" s="72"/>
      <c r="B8" s="33"/>
      <c r="C8" s="24"/>
      <c r="D8" s="25" t="s">
        <v>21</v>
      </c>
      <c r="E8" s="25" t="s">
        <v>21</v>
      </c>
      <c r="F8" s="25" t="s">
        <v>21</v>
      </c>
      <c r="G8" s="25" t="s">
        <v>21</v>
      </c>
    </row>
    <row r="9" spans="1:9" ht="12" customHeight="1" x14ac:dyDescent="0.15">
      <c r="A9" s="104">
        <v>22</v>
      </c>
      <c r="B9" s="57">
        <v>100</v>
      </c>
      <c r="C9" s="57" t="s">
        <v>23</v>
      </c>
      <c r="D9" s="47">
        <v>5200</v>
      </c>
      <c r="E9" s="47">
        <v>590</v>
      </c>
      <c r="F9" s="47">
        <v>565</v>
      </c>
      <c r="G9" s="47">
        <v>4610</v>
      </c>
    </row>
    <row r="10" spans="1:9" ht="12" customHeight="1" x14ac:dyDescent="0.15">
      <c r="A10" s="104">
        <v>22</v>
      </c>
      <c r="B10" s="57">
        <v>130</v>
      </c>
      <c r="C10" s="57" t="s">
        <v>24</v>
      </c>
      <c r="D10" s="47">
        <v>12600</v>
      </c>
      <c r="E10" s="47">
        <v>2610</v>
      </c>
      <c r="F10" s="47">
        <v>2530</v>
      </c>
      <c r="G10" s="47">
        <v>10000</v>
      </c>
    </row>
    <row r="11" spans="1:9" ht="12" customHeight="1" x14ac:dyDescent="0.15">
      <c r="A11" s="104">
        <v>22</v>
      </c>
      <c r="B11" s="57">
        <v>203</v>
      </c>
      <c r="C11" s="57" t="s">
        <v>26</v>
      </c>
      <c r="D11" s="47">
        <v>2170</v>
      </c>
      <c r="E11" s="47">
        <v>446</v>
      </c>
      <c r="F11" s="47">
        <v>428</v>
      </c>
      <c r="G11" s="47">
        <v>1720</v>
      </c>
    </row>
    <row r="12" spans="1:9" ht="12" customHeight="1" x14ac:dyDescent="0.15">
      <c r="A12" s="104">
        <v>22</v>
      </c>
      <c r="B12" s="57">
        <v>205</v>
      </c>
      <c r="C12" s="57" t="s">
        <v>27</v>
      </c>
      <c r="D12" s="47">
        <v>202</v>
      </c>
      <c r="E12" s="47">
        <v>0</v>
      </c>
      <c r="F12" s="47">
        <v>0</v>
      </c>
      <c r="G12" s="47">
        <v>202</v>
      </c>
    </row>
    <row r="13" spans="1:9" ht="12" customHeight="1" x14ac:dyDescent="0.15">
      <c r="A13" s="104">
        <v>22</v>
      </c>
      <c r="B13" s="57">
        <v>206</v>
      </c>
      <c r="C13" s="57" t="s">
        <v>28</v>
      </c>
      <c r="D13" s="47">
        <v>845</v>
      </c>
      <c r="E13" s="47">
        <v>277</v>
      </c>
      <c r="F13" s="47">
        <v>266</v>
      </c>
      <c r="G13" s="47">
        <v>568</v>
      </c>
    </row>
    <row r="14" spans="1:9" ht="12" customHeight="1" x14ac:dyDescent="0.15">
      <c r="A14" s="104">
        <v>22</v>
      </c>
      <c r="B14" s="57">
        <v>207</v>
      </c>
      <c r="C14" s="57" t="s">
        <v>29</v>
      </c>
      <c r="D14" s="47">
        <v>3190</v>
      </c>
      <c r="E14" s="47">
        <v>891</v>
      </c>
      <c r="F14" s="47">
        <v>828</v>
      </c>
      <c r="G14" s="47">
        <v>2300</v>
      </c>
    </row>
    <row r="15" spans="1:9" ht="12" customHeight="1" x14ac:dyDescent="0.15">
      <c r="A15" s="104">
        <v>22</v>
      </c>
      <c r="B15" s="57">
        <v>208</v>
      </c>
      <c r="C15" s="57" t="s">
        <v>30</v>
      </c>
      <c r="D15" s="47">
        <v>432</v>
      </c>
      <c r="E15" s="47">
        <v>24</v>
      </c>
      <c r="F15" s="47">
        <v>22</v>
      </c>
      <c r="G15" s="47">
        <v>408</v>
      </c>
    </row>
    <row r="16" spans="1:9" ht="12" customHeight="1" x14ac:dyDescent="0.15">
      <c r="A16" s="104">
        <v>22</v>
      </c>
      <c r="B16" s="57">
        <v>209</v>
      </c>
      <c r="C16" s="57" t="s">
        <v>31</v>
      </c>
      <c r="D16" s="47">
        <v>3260</v>
      </c>
      <c r="E16" s="47">
        <v>694</v>
      </c>
      <c r="F16" s="47">
        <v>665</v>
      </c>
      <c r="G16" s="47">
        <v>2570</v>
      </c>
    </row>
    <row r="17" spans="1:7" ht="12" customHeight="1" x14ac:dyDescent="0.15">
      <c r="A17" s="104">
        <v>22</v>
      </c>
      <c r="B17" s="57">
        <v>210</v>
      </c>
      <c r="C17" s="57" t="s">
        <v>32</v>
      </c>
      <c r="D17" s="47">
        <v>2620</v>
      </c>
      <c r="E17" s="47">
        <v>678</v>
      </c>
      <c r="F17" s="47">
        <v>645</v>
      </c>
      <c r="G17" s="47">
        <v>1940</v>
      </c>
    </row>
    <row r="18" spans="1:7" ht="12" customHeight="1" x14ac:dyDescent="0.15">
      <c r="A18" s="104">
        <v>22</v>
      </c>
      <c r="B18" s="57">
        <v>211</v>
      </c>
      <c r="C18" s="57" t="s">
        <v>33</v>
      </c>
      <c r="D18" s="47">
        <v>4570</v>
      </c>
      <c r="E18" s="47">
        <v>2340</v>
      </c>
      <c r="F18" s="47">
        <v>2280</v>
      </c>
      <c r="G18" s="47">
        <v>2230</v>
      </c>
    </row>
    <row r="19" spans="1:7" ht="12" customHeight="1" x14ac:dyDescent="0.15">
      <c r="A19" s="104">
        <v>22</v>
      </c>
      <c r="B19" s="57">
        <v>212</v>
      </c>
      <c r="C19" s="57" t="s">
        <v>34</v>
      </c>
      <c r="D19" s="47">
        <v>1560</v>
      </c>
      <c r="E19" s="47">
        <v>1270</v>
      </c>
      <c r="F19" s="47">
        <v>1230</v>
      </c>
      <c r="G19" s="47">
        <v>286</v>
      </c>
    </row>
    <row r="20" spans="1:7" ht="12" customHeight="1" x14ac:dyDescent="0.15">
      <c r="A20" s="104">
        <v>22</v>
      </c>
      <c r="B20" s="57">
        <v>213</v>
      </c>
      <c r="C20" s="57" t="s">
        <v>35</v>
      </c>
      <c r="D20" s="47">
        <v>5320</v>
      </c>
      <c r="E20" s="47">
        <v>2140</v>
      </c>
      <c r="F20" s="47">
        <v>2050</v>
      </c>
      <c r="G20" s="47">
        <v>3180</v>
      </c>
    </row>
    <row r="21" spans="1:7" ht="12" customHeight="1" x14ac:dyDescent="0.15">
      <c r="A21" s="104">
        <v>22</v>
      </c>
      <c r="B21" s="57">
        <v>214</v>
      </c>
      <c r="C21" s="57" t="s">
        <v>36</v>
      </c>
      <c r="D21" s="47">
        <v>2850</v>
      </c>
      <c r="E21" s="47">
        <v>959</v>
      </c>
      <c r="F21" s="47">
        <v>924</v>
      </c>
      <c r="G21" s="47">
        <v>1890</v>
      </c>
    </row>
    <row r="22" spans="1:7" ht="12" customHeight="1" x14ac:dyDescent="0.15">
      <c r="A22" s="104">
        <v>22</v>
      </c>
      <c r="B22" s="57">
        <v>215</v>
      </c>
      <c r="C22" s="57" t="s">
        <v>37</v>
      </c>
      <c r="D22" s="47">
        <v>1930</v>
      </c>
      <c r="E22" s="47">
        <v>1350</v>
      </c>
      <c r="F22" s="47">
        <v>1250</v>
      </c>
      <c r="G22" s="47">
        <v>571</v>
      </c>
    </row>
    <row r="23" spans="1:7" ht="12" customHeight="1" x14ac:dyDescent="0.15">
      <c r="A23" s="104">
        <v>22</v>
      </c>
      <c r="B23" s="57">
        <v>216</v>
      </c>
      <c r="C23" s="57" t="s">
        <v>38</v>
      </c>
      <c r="D23" s="47">
        <v>3400</v>
      </c>
      <c r="E23" s="47">
        <v>2330</v>
      </c>
      <c r="F23" s="47">
        <v>2270</v>
      </c>
      <c r="G23" s="47">
        <v>1070</v>
      </c>
    </row>
    <row r="24" spans="1:7" ht="12" customHeight="1" x14ac:dyDescent="0.15">
      <c r="A24" s="104">
        <v>22</v>
      </c>
      <c r="B24" s="57">
        <v>219</v>
      </c>
      <c r="C24" s="57" t="s">
        <v>41</v>
      </c>
      <c r="D24" s="47">
        <v>268</v>
      </c>
      <c r="E24" s="47">
        <v>109</v>
      </c>
      <c r="F24" s="47">
        <v>100</v>
      </c>
      <c r="G24" s="47">
        <v>159</v>
      </c>
    </row>
    <row r="25" spans="1:7" ht="12" customHeight="1" x14ac:dyDescent="0.15">
      <c r="A25" s="104">
        <v>22</v>
      </c>
      <c r="B25" s="57">
        <v>220</v>
      </c>
      <c r="C25" s="57" t="s">
        <v>42</v>
      </c>
      <c r="D25" s="47">
        <v>879</v>
      </c>
      <c r="E25" s="47">
        <v>314</v>
      </c>
      <c r="F25" s="47">
        <v>294</v>
      </c>
      <c r="G25" s="47">
        <v>565</v>
      </c>
    </row>
    <row r="26" spans="1:7" ht="12" customHeight="1" x14ac:dyDescent="0.15">
      <c r="A26" s="104">
        <v>22</v>
      </c>
      <c r="B26" s="57">
        <v>221</v>
      </c>
      <c r="C26" s="57" t="s">
        <v>43</v>
      </c>
      <c r="D26" s="47">
        <v>1230</v>
      </c>
      <c r="E26" s="47">
        <v>276</v>
      </c>
      <c r="F26" s="47">
        <v>265</v>
      </c>
      <c r="G26" s="47">
        <v>958</v>
      </c>
    </row>
    <row r="27" spans="1:7" ht="12" customHeight="1" x14ac:dyDescent="0.15">
      <c r="A27" s="104">
        <v>22</v>
      </c>
      <c r="B27" s="57">
        <v>222</v>
      </c>
      <c r="C27" s="57" t="s">
        <v>44</v>
      </c>
      <c r="D27" s="47">
        <v>1250</v>
      </c>
      <c r="E27" s="47">
        <v>734</v>
      </c>
      <c r="F27" s="47">
        <v>670</v>
      </c>
      <c r="G27" s="47">
        <v>520</v>
      </c>
    </row>
    <row r="28" spans="1:7" ht="12" customHeight="1" x14ac:dyDescent="0.15">
      <c r="A28" s="104">
        <v>22</v>
      </c>
      <c r="B28" s="57">
        <v>223</v>
      </c>
      <c r="C28" s="57" t="s">
        <v>45</v>
      </c>
      <c r="D28" s="47">
        <v>1580</v>
      </c>
      <c r="E28" s="47">
        <v>376</v>
      </c>
      <c r="F28" s="47">
        <v>359</v>
      </c>
      <c r="G28" s="47">
        <v>1200</v>
      </c>
    </row>
    <row r="29" spans="1:7" ht="12" customHeight="1" x14ac:dyDescent="0.15">
      <c r="A29" s="104">
        <v>22</v>
      </c>
      <c r="B29" s="57">
        <v>224</v>
      </c>
      <c r="C29" s="57" t="s">
        <v>46</v>
      </c>
      <c r="D29" s="47">
        <v>3070</v>
      </c>
      <c r="E29" s="47">
        <v>1090</v>
      </c>
      <c r="F29" s="47">
        <v>1050</v>
      </c>
      <c r="G29" s="47">
        <v>1970</v>
      </c>
    </row>
    <row r="30" spans="1:7" ht="12" customHeight="1" x14ac:dyDescent="0.15">
      <c r="A30" s="104">
        <v>22</v>
      </c>
      <c r="B30" s="57">
        <v>225</v>
      </c>
      <c r="C30" s="57" t="s">
        <v>95</v>
      </c>
      <c r="D30" s="47">
        <v>1090</v>
      </c>
      <c r="E30" s="47">
        <v>622</v>
      </c>
      <c r="F30" s="47">
        <v>598</v>
      </c>
      <c r="G30" s="47">
        <v>471</v>
      </c>
    </row>
    <row r="31" spans="1:7" ht="12" customHeight="1" x14ac:dyDescent="0.15">
      <c r="A31" s="104">
        <v>22</v>
      </c>
      <c r="B31" s="57">
        <v>226</v>
      </c>
      <c r="C31" s="57" t="s">
        <v>96</v>
      </c>
      <c r="D31" s="47">
        <v>3690</v>
      </c>
      <c r="E31" s="47">
        <v>630</v>
      </c>
      <c r="F31" s="47">
        <v>604</v>
      </c>
      <c r="G31" s="47">
        <v>3060</v>
      </c>
    </row>
    <row r="32" spans="1:7" ht="12" customHeight="1" x14ac:dyDescent="0.15">
      <c r="A32" s="104">
        <v>22</v>
      </c>
      <c r="B32" s="57">
        <v>301</v>
      </c>
      <c r="C32" s="57" t="s">
        <v>47</v>
      </c>
      <c r="D32" s="47">
        <v>268</v>
      </c>
      <c r="E32" s="47">
        <v>9</v>
      </c>
      <c r="F32" s="47">
        <v>9</v>
      </c>
      <c r="G32" s="47">
        <v>259</v>
      </c>
    </row>
    <row r="33" spans="1:7" ht="12" customHeight="1" x14ac:dyDescent="0.15">
      <c r="A33" s="104">
        <v>22</v>
      </c>
      <c r="B33" s="57">
        <v>302</v>
      </c>
      <c r="C33" s="57" t="s">
        <v>48</v>
      </c>
      <c r="D33" s="47">
        <v>331</v>
      </c>
      <c r="E33" s="47">
        <v>75</v>
      </c>
      <c r="F33" s="47">
        <v>69</v>
      </c>
      <c r="G33" s="47">
        <v>256</v>
      </c>
    </row>
    <row r="34" spans="1:7" ht="12" customHeight="1" x14ac:dyDescent="0.15">
      <c r="A34" s="104">
        <v>22</v>
      </c>
      <c r="B34" s="57">
        <v>304</v>
      </c>
      <c r="C34" s="57" t="s">
        <v>49</v>
      </c>
      <c r="D34" s="47">
        <v>363</v>
      </c>
      <c r="E34" s="47">
        <v>120</v>
      </c>
      <c r="F34" s="47">
        <v>110</v>
      </c>
      <c r="G34" s="47">
        <v>243</v>
      </c>
    </row>
    <row r="35" spans="1:7" ht="12" customHeight="1" x14ac:dyDescent="0.15">
      <c r="A35" s="104">
        <v>22</v>
      </c>
      <c r="B35" s="57">
        <v>305</v>
      </c>
      <c r="C35" s="57" t="s">
        <v>50</v>
      </c>
      <c r="D35" s="47">
        <v>313</v>
      </c>
      <c r="E35" s="47">
        <v>127</v>
      </c>
      <c r="F35" s="47">
        <v>116</v>
      </c>
      <c r="G35" s="47">
        <v>186</v>
      </c>
    </row>
    <row r="36" spans="1:7" ht="12" customHeight="1" x14ac:dyDescent="0.15">
      <c r="A36" s="104">
        <v>22</v>
      </c>
      <c r="B36" s="57">
        <v>306</v>
      </c>
      <c r="C36" s="57" t="s">
        <v>51</v>
      </c>
      <c r="D36" s="47">
        <v>152</v>
      </c>
      <c r="E36" s="47">
        <v>53</v>
      </c>
      <c r="F36" s="47">
        <v>49</v>
      </c>
      <c r="G36" s="47">
        <v>99</v>
      </c>
    </row>
    <row r="37" spans="1:7" ht="12" customHeight="1" x14ac:dyDescent="0.15">
      <c r="A37" s="104">
        <v>22</v>
      </c>
      <c r="B37" s="57">
        <v>325</v>
      </c>
      <c r="C37" s="57" t="s">
        <v>55</v>
      </c>
      <c r="D37" s="47">
        <v>695</v>
      </c>
      <c r="E37" s="47">
        <v>231</v>
      </c>
      <c r="F37" s="47">
        <v>219</v>
      </c>
      <c r="G37" s="47">
        <v>464</v>
      </c>
    </row>
    <row r="38" spans="1:7" ht="12" customHeight="1" x14ac:dyDescent="0.15">
      <c r="A38" s="104">
        <v>22</v>
      </c>
      <c r="B38" s="57">
        <v>341</v>
      </c>
      <c r="C38" s="57" t="s">
        <v>58</v>
      </c>
      <c r="D38" s="47">
        <v>99</v>
      </c>
      <c r="E38" s="47">
        <v>72</v>
      </c>
      <c r="F38" s="47">
        <v>69</v>
      </c>
      <c r="G38" s="47">
        <v>27</v>
      </c>
    </row>
    <row r="39" spans="1:7" ht="12" customHeight="1" x14ac:dyDescent="0.15">
      <c r="A39" s="104">
        <v>22</v>
      </c>
      <c r="B39" s="57">
        <v>342</v>
      </c>
      <c r="C39" s="57" t="s">
        <v>59</v>
      </c>
      <c r="D39" s="47">
        <v>245</v>
      </c>
      <c r="E39" s="47">
        <v>50</v>
      </c>
      <c r="F39" s="47">
        <v>46</v>
      </c>
      <c r="G39" s="47">
        <v>195</v>
      </c>
    </row>
    <row r="40" spans="1:7" ht="12" customHeight="1" x14ac:dyDescent="0.15">
      <c r="A40" s="104">
        <v>22</v>
      </c>
      <c r="B40" s="57">
        <v>344</v>
      </c>
      <c r="C40" s="57" t="s">
        <v>60</v>
      </c>
      <c r="D40" s="47">
        <v>580</v>
      </c>
      <c r="E40" s="47">
        <v>459</v>
      </c>
      <c r="F40" s="47">
        <v>429</v>
      </c>
      <c r="G40" s="47">
        <v>121</v>
      </c>
    </row>
    <row r="41" spans="1:7" ht="12" customHeight="1" x14ac:dyDescent="0.15">
      <c r="A41" s="104">
        <v>22</v>
      </c>
      <c r="B41" s="57">
        <v>424</v>
      </c>
      <c r="C41" s="57" t="s">
        <v>69</v>
      </c>
      <c r="D41" s="47">
        <v>413</v>
      </c>
      <c r="E41" s="47">
        <v>296</v>
      </c>
      <c r="F41" s="47">
        <v>285</v>
      </c>
      <c r="G41" s="47">
        <v>117</v>
      </c>
    </row>
    <row r="42" spans="1:7" ht="12" customHeight="1" x14ac:dyDescent="0.15">
      <c r="A42" s="104">
        <v>22</v>
      </c>
      <c r="B42" s="57">
        <v>429</v>
      </c>
      <c r="C42" s="57" t="s">
        <v>97</v>
      </c>
      <c r="D42" s="47">
        <v>663</v>
      </c>
      <c r="E42" s="47">
        <v>12</v>
      </c>
      <c r="F42" s="47">
        <v>11</v>
      </c>
      <c r="G42" s="47">
        <v>651</v>
      </c>
    </row>
    <row r="43" spans="1:7" ht="12" customHeight="1" x14ac:dyDescent="0.15">
      <c r="A43" s="104">
        <v>22</v>
      </c>
      <c r="B43" s="57">
        <v>461</v>
      </c>
      <c r="C43" s="57" t="s">
        <v>76</v>
      </c>
      <c r="D43" s="47">
        <v>1170</v>
      </c>
      <c r="E43" s="47">
        <v>592</v>
      </c>
      <c r="F43" s="47">
        <v>568</v>
      </c>
      <c r="G43" s="47">
        <v>581</v>
      </c>
    </row>
    <row r="44" spans="1:7" ht="12" customHeight="1" x14ac:dyDescent="0.15">
      <c r="A44" s="104"/>
      <c r="B44" s="57"/>
      <c r="C44" s="57"/>
      <c r="D44" s="47"/>
      <c r="E44" s="47"/>
      <c r="F44" s="47"/>
      <c r="G44" s="47"/>
    </row>
    <row r="45" spans="1:7" ht="12" customHeight="1" x14ac:dyDescent="0.15">
      <c r="A45" s="104"/>
      <c r="B45" s="57"/>
      <c r="C45" s="57" t="s">
        <v>129</v>
      </c>
      <c r="D45" s="47">
        <v>68500</v>
      </c>
      <c r="E45" s="47">
        <v>22900</v>
      </c>
      <c r="F45" s="47">
        <v>21900</v>
      </c>
      <c r="G45" s="47">
        <v>45700</v>
      </c>
    </row>
    <row r="46" spans="1:7" ht="12" customHeight="1" x14ac:dyDescent="0.15">
      <c r="A46" s="104"/>
      <c r="B46" s="57"/>
      <c r="C46" s="57"/>
      <c r="D46" s="47"/>
      <c r="E46" s="47"/>
      <c r="F46" s="47"/>
      <c r="G46" s="47"/>
    </row>
    <row r="47" spans="1:7" ht="12" customHeight="1" x14ac:dyDescent="0.15">
      <c r="A47" s="71" t="s">
        <v>92</v>
      </c>
    </row>
    <row r="48" spans="1:7" ht="12" customHeight="1" x14ac:dyDescent="0.15">
      <c r="A48" s="45" t="s">
        <v>117</v>
      </c>
    </row>
    <row r="49" spans="1:9" ht="12" customHeight="1" x14ac:dyDescent="0.15">
      <c r="A49" s="71" t="s">
        <v>126</v>
      </c>
    </row>
    <row r="50" spans="1:9" ht="12" customHeight="1" x14ac:dyDescent="0.15">
      <c r="A50" s="71" t="s">
        <v>119</v>
      </c>
    </row>
    <row r="51" spans="1:9" ht="12" customHeight="1" x14ac:dyDescent="0.15">
      <c r="A51" s="71" t="s">
        <v>120</v>
      </c>
    </row>
    <row r="52" spans="1:9" ht="12" customHeight="1" x14ac:dyDescent="0.15">
      <c r="A52" s="71" t="s">
        <v>121</v>
      </c>
    </row>
    <row r="53" spans="1:9" ht="12" customHeight="1" x14ac:dyDescent="0.15">
      <c r="A53" s="71" t="s">
        <v>122</v>
      </c>
    </row>
    <row r="54" spans="1:9" s="44" customFormat="1" ht="12" customHeight="1" x14ac:dyDescent="0.15">
      <c r="A54" s="71"/>
      <c r="D54" s="56"/>
      <c r="E54" s="56"/>
      <c r="F54" s="56"/>
      <c r="G54" s="56"/>
      <c r="H54" s="43"/>
      <c r="I54" s="43"/>
    </row>
    <row r="55" spans="1:9" s="44" customFormat="1" ht="12" customHeight="1" x14ac:dyDescent="0.15">
      <c r="A55" s="71"/>
      <c r="D55" s="56"/>
      <c r="E55" s="56"/>
      <c r="F55" s="56"/>
      <c r="G55" s="56"/>
      <c r="H55" s="43"/>
      <c r="I55" s="43"/>
    </row>
    <row r="56" spans="1:9" s="44" customFormat="1" ht="12" customHeight="1" x14ac:dyDescent="0.15">
      <c r="A56" s="71"/>
      <c r="D56" s="56"/>
      <c r="E56" s="56"/>
      <c r="F56" s="56"/>
      <c r="G56" s="56"/>
      <c r="H56" s="43"/>
      <c r="I56" s="43"/>
    </row>
    <row r="57" spans="1:9" s="44" customFormat="1" ht="12" customHeight="1" x14ac:dyDescent="0.15">
      <c r="A57" s="71"/>
      <c r="D57" s="56"/>
      <c r="E57" s="56"/>
      <c r="F57" s="56"/>
      <c r="G57" s="56"/>
      <c r="H57" s="43"/>
      <c r="I57" s="43"/>
    </row>
    <row r="58" spans="1:9" s="44" customFormat="1" ht="12" customHeight="1" x14ac:dyDescent="0.15">
      <c r="A58" s="71"/>
      <c r="D58" s="56"/>
      <c r="E58" s="56"/>
      <c r="F58" s="56"/>
      <c r="G58" s="56"/>
      <c r="H58" s="43"/>
      <c r="I58" s="43"/>
    </row>
    <row r="59" spans="1:9" s="44" customFormat="1" ht="12" customHeight="1" x14ac:dyDescent="0.15">
      <c r="A59" s="71"/>
      <c r="D59" s="56"/>
      <c r="E59" s="56"/>
      <c r="F59" s="56"/>
      <c r="G59" s="56"/>
      <c r="H59" s="43"/>
      <c r="I59" s="43"/>
    </row>
    <row r="60" spans="1:9" s="44" customFormat="1" ht="12" customHeight="1" x14ac:dyDescent="0.15">
      <c r="A60" s="71"/>
      <c r="D60" s="56"/>
      <c r="E60" s="56"/>
      <c r="F60" s="56"/>
      <c r="G60" s="56"/>
      <c r="H60" s="43"/>
      <c r="I60" s="43"/>
    </row>
    <row r="61" spans="1:9" s="44" customFormat="1" ht="12" customHeight="1" x14ac:dyDescent="0.15">
      <c r="A61" s="71"/>
      <c r="D61" s="56"/>
      <c r="E61" s="56"/>
      <c r="F61" s="56"/>
      <c r="G61" s="56"/>
      <c r="H61" s="43"/>
      <c r="I61" s="43"/>
    </row>
    <row r="62" spans="1:9" s="44" customFormat="1" ht="12" customHeight="1" x14ac:dyDescent="0.15">
      <c r="A62" s="71"/>
      <c r="D62" s="56"/>
      <c r="E62" s="56"/>
      <c r="F62" s="56"/>
      <c r="G62" s="56"/>
      <c r="H62" s="43"/>
      <c r="I62" s="43"/>
    </row>
    <row r="63" spans="1:9" s="44" customFormat="1" ht="12" customHeight="1" x14ac:dyDescent="0.15">
      <c r="A63" s="71"/>
      <c r="D63" s="56"/>
      <c r="E63" s="56"/>
      <c r="F63" s="56"/>
      <c r="G63" s="56"/>
      <c r="H63" s="43"/>
      <c r="I63" s="43"/>
    </row>
    <row r="64" spans="1:9" s="44" customFormat="1" ht="12" customHeight="1" x14ac:dyDescent="0.15">
      <c r="A64" s="71"/>
      <c r="D64" s="56"/>
      <c r="E64" s="56"/>
      <c r="F64" s="56"/>
      <c r="G64" s="56"/>
      <c r="H64" s="43"/>
      <c r="I64" s="43"/>
    </row>
    <row r="65" spans="1:9" s="44" customFormat="1" ht="12" customHeight="1" x14ac:dyDescent="0.15">
      <c r="A65" s="71"/>
      <c r="D65" s="56"/>
      <c r="E65" s="56"/>
      <c r="F65" s="56"/>
      <c r="G65" s="56"/>
      <c r="H65" s="43"/>
      <c r="I65" s="43"/>
    </row>
    <row r="66" spans="1:9" s="44" customFormat="1" ht="12" customHeight="1" x14ac:dyDescent="0.15">
      <c r="A66" s="71"/>
      <c r="D66" s="56"/>
      <c r="E66" s="56"/>
      <c r="F66" s="56"/>
      <c r="G66" s="56"/>
      <c r="H66" s="43"/>
      <c r="I66" s="43"/>
    </row>
    <row r="67" spans="1:9" s="44" customFormat="1" ht="12" customHeight="1" x14ac:dyDescent="0.15">
      <c r="A67" s="71"/>
      <c r="D67" s="56"/>
      <c r="E67" s="56"/>
      <c r="F67" s="56"/>
      <c r="G67" s="56"/>
      <c r="H67" s="43"/>
      <c r="I67" s="43"/>
    </row>
    <row r="68" spans="1:9" s="44" customFormat="1" ht="12" customHeight="1" x14ac:dyDescent="0.15">
      <c r="A68" s="71"/>
      <c r="D68" s="56"/>
      <c r="E68" s="56"/>
      <c r="F68" s="56"/>
      <c r="G68" s="56"/>
      <c r="H68" s="43"/>
      <c r="I68" s="43"/>
    </row>
    <row r="69" spans="1:9" s="44" customFormat="1" ht="12" customHeight="1" x14ac:dyDescent="0.15">
      <c r="A69" s="71"/>
      <c r="D69" s="56"/>
      <c r="E69" s="56"/>
      <c r="F69" s="56"/>
      <c r="G69" s="56"/>
      <c r="H69" s="43"/>
      <c r="I69" s="43"/>
    </row>
    <row r="70" spans="1:9" s="44" customFormat="1" ht="12" customHeight="1" x14ac:dyDescent="0.15">
      <c r="A70" s="71"/>
      <c r="D70" s="56"/>
      <c r="E70" s="56"/>
      <c r="F70" s="56"/>
      <c r="G70" s="56"/>
      <c r="H70" s="43"/>
      <c r="I70" s="43"/>
    </row>
    <row r="71" spans="1:9" s="44" customFormat="1" ht="12" customHeight="1" x14ac:dyDescent="0.15">
      <c r="A71" s="71"/>
      <c r="D71" s="56"/>
      <c r="E71" s="56"/>
      <c r="F71" s="56"/>
      <c r="G71" s="56"/>
      <c r="H71" s="43"/>
      <c r="I71" s="43"/>
    </row>
    <row r="72" spans="1:9" s="44" customFormat="1" ht="12" customHeight="1" x14ac:dyDescent="0.15">
      <c r="A72" s="71"/>
      <c r="D72" s="56"/>
      <c r="E72" s="56"/>
      <c r="F72" s="56"/>
      <c r="G72" s="56"/>
      <c r="H72" s="43"/>
      <c r="I72" s="43"/>
    </row>
    <row r="73" spans="1:9" s="44" customFormat="1" ht="12" customHeight="1" x14ac:dyDescent="0.15">
      <c r="A73" s="71"/>
      <c r="D73" s="56"/>
      <c r="E73" s="56"/>
      <c r="F73" s="56"/>
      <c r="G73" s="56"/>
      <c r="H73" s="43"/>
      <c r="I73" s="43"/>
    </row>
    <row r="74" spans="1:9" s="44" customFormat="1" ht="12" customHeight="1" x14ac:dyDescent="0.15">
      <c r="A74" s="71"/>
      <c r="D74" s="56"/>
      <c r="E74" s="56"/>
      <c r="F74" s="56"/>
      <c r="G74" s="56"/>
      <c r="H74" s="43"/>
      <c r="I74" s="43"/>
    </row>
    <row r="75" spans="1:9" s="44" customFormat="1" ht="12" customHeight="1" x14ac:dyDescent="0.15">
      <c r="A75" s="71"/>
      <c r="D75" s="56"/>
      <c r="E75" s="56"/>
      <c r="F75" s="56"/>
      <c r="G75" s="56"/>
      <c r="H75" s="43"/>
      <c r="I75" s="43"/>
    </row>
    <row r="76" spans="1:9" s="44" customFormat="1" ht="12" customHeight="1" x14ac:dyDescent="0.15">
      <c r="A76" s="71"/>
      <c r="D76" s="56"/>
      <c r="E76" s="56"/>
      <c r="F76" s="56"/>
      <c r="G76" s="56"/>
      <c r="H76" s="43"/>
      <c r="I76" s="43"/>
    </row>
    <row r="77" spans="1:9" s="44" customFormat="1" ht="12" customHeight="1" x14ac:dyDescent="0.15">
      <c r="A77" s="71"/>
      <c r="D77" s="56"/>
      <c r="E77" s="56"/>
      <c r="F77" s="56"/>
      <c r="G77" s="56"/>
      <c r="H77" s="43"/>
      <c r="I77" s="43"/>
    </row>
    <row r="78" spans="1:9" s="44" customFormat="1" ht="12" customHeight="1" x14ac:dyDescent="0.15">
      <c r="A78" s="71"/>
      <c r="D78" s="56"/>
      <c r="E78" s="56"/>
      <c r="F78" s="56"/>
      <c r="G78" s="56"/>
      <c r="H78" s="43"/>
      <c r="I78" s="43"/>
    </row>
    <row r="79" spans="1:9" s="44" customFormat="1" ht="12" customHeight="1" x14ac:dyDescent="0.15">
      <c r="A79" s="71"/>
      <c r="D79" s="56"/>
      <c r="E79" s="56"/>
      <c r="F79" s="56"/>
      <c r="G79" s="56"/>
      <c r="H79" s="43"/>
      <c r="I79" s="43"/>
    </row>
    <row r="80" spans="1:9" s="44" customFormat="1" ht="12" customHeight="1" x14ac:dyDescent="0.15">
      <c r="A80" s="71"/>
      <c r="D80" s="56"/>
      <c r="E80" s="56"/>
      <c r="F80" s="56"/>
      <c r="G80" s="56"/>
      <c r="H80" s="43"/>
      <c r="I80" s="43"/>
    </row>
    <row r="81" spans="1:9" s="44" customFormat="1" ht="12" customHeight="1" x14ac:dyDescent="0.15">
      <c r="A81" s="71"/>
      <c r="D81" s="56"/>
      <c r="E81" s="56"/>
      <c r="F81" s="56"/>
      <c r="G81" s="56"/>
      <c r="H81" s="43"/>
      <c r="I81" s="43"/>
    </row>
    <row r="82" spans="1:9" s="44" customFormat="1" ht="12" customHeight="1" x14ac:dyDescent="0.15">
      <c r="A82" s="71"/>
      <c r="D82" s="56"/>
      <c r="E82" s="56"/>
      <c r="F82" s="56"/>
      <c r="G82" s="56"/>
      <c r="H82" s="43"/>
      <c r="I82" s="43"/>
    </row>
    <row r="83" spans="1:9" s="44" customFormat="1" ht="12" customHeight="1" x14ac:dyDescent="0.15">
      <c r="A83" s="71"/>
      <c r="D83" s="56"/>
      <c r="E83" s="56"/>
      <c r="F83" s="56"/>
      <c r="G83" s="56"/>
      <c r="H83" s="43"/>
      <c r="I83" s="43"/>
    </row>
    <row r="84" spans="1:9" s="44" customFormat="1" ht="12" customHeight="1" x14ac:dyDescent="0.15">
      <c r="A84" s="71"/>
      <c r="D84" s="56"/>
      <c r="E84" s="56"/>
      <c r="F84" s="56"/>
      <c r="G84" s="56"/>
      <c r="H84" s="43"/>
      <c r="I84" s="43"/>
    </row>
    <row r="85" spans="1:9" s="44" customFormat="1" ht="12" customHeight="1" x14ac:dyDescent="0.15">
      <c r="A85" s="71"/>
      <c r="D85" s="56"/>
      <c r="E85" s="56"/>
      <c r="F85" s="56"/>
      <c r="G85" s="56"/>
      <c r="H85" s="43"/>
      <c r="I85" s="43"/>
    </row>
    <row r="86" spans="1:9" s="44" customFormat="1" ht="12" customHeight="1" x14ac:dyDescent="0.15">
      <c r="A86" s="71"/>
      <c r="D86" s="56"/>
      <c r="E86" s="56"/>
      <c r="F86" s="56"/>
      <c r="G86" s="56"/>
      <c r="H86" s="43"/>
      <c r="I86" s="43"/>
    </row>
    <row r="87" spans="1:9" s="44" customFormat="1" ht="12" customHeight="1" x14ac:dyDescent="0.15">
      <c r="A87" s="71"/>
      <c r="D87" s="56"/>
      <c r="E87" s="56"/>
      <c r="F87" s="56"/>
      <c r="G87" s="56"/>
      <c r="H87" s="43"/>
      <c r="I87" s="43"/>
    </row>
    <row r="88" spans="1:9" s="44" customFormat="1" ht="12" customHeight="1" x14ac:dyDescent="0.15">
      <c r="A88" s="71"/>
      <c r="D88" s="56"/>
      <c r="E88" s="56"/>
      <c r="F88" s="56"/>
      <c r="G88" s="56"/>
      <c r="H88" s="43"/>
      <c r="I88" s="43"/>
    </row>
    <row r="89" spans="1:9" s="44" customFormat="1" ht="12" customHeight="1" x14ac:dyDescent="0.15">
      <c r="A89" s="71"/>
      <c r="D89" s="56"/>
      <c r="E89" s="56"/>
      <c r="F89" s="56"/>
      <c r="G89" s="56"/>
      <c r="H89" s="43"/>
      <c r="I89" s="43"/>
    </row>
    <row r="90" spans="1:9" s="44" customFormat="1" ht="12" customHeight="1" x14ac:dyDescent="0.15">
      <c r="A90" s="71"/>
      <c r="D90" s="56"/>
      <c r="E90" s="56"/>
      <c r="F90" s="56"/>
      <c r="G90" s="56"/>
      <c r="H90" s="43"/>
      <c r="I90" s="43"/>
    </row>
    <row r="91" spans="1:9" s="44" customFormat="1" ht="12" customHeight="1" x14ac:dyDescent="0.15">
      <c r="A91" s="71"/>
      <c r="D91" s="56"/>
      <c r="E91" s="56"/>
      <c r="F91" s="56"/>
      <c r="G91" s="56"/>
      <c r="H91" s="43"/>
      <c r="I91" s="43"/>
    </row>
    <row r="92" spans="1:9" s="44" customFormat="1" ht="12" customHeight="1" x14ac:dyDescent="0.15">
      <c r="A92" s="71"/>
      <c r="D92" s="56"/>
      <c r="E92" s="56"/>
      <c r="F92" s="56"/>
      <c r="G92" s="56"/>
      <c r="H92" s="43"/>
      <c r="I92" s="43"/>
    </row>
    <row r="93" spans="1:9" s="44" customFormat="1" ht="12" customHeight="1" x14ac:dyDescent="0.15">
      <c r="A93" s="71"/>
      <c r="D93" s="56"/>
      <c r="E93" s="56"/>
      <c r="F93" s="56"/>
      <c r="G93" s="56"/>
      <c r="H93" s="43"/>
      <c r="I93" s="43"/>
    </row>
    <row r="94" spans="1:9" s="44" customFormat="1" ht="12" customHeight="1" x14ac:dyDescent="0.15">
      <c r="A94" s="71"/>
      <c r="D94" s="56"/>
      <c r="E94" s="56"/>
      <c r="F94" s="56"/>
      <c r="G94" s="56"/>
      <c r="H94" s="43"/>
      <c r="I94" s="43"/>
    </row>
    <row r="95" spans="1:9" s="44" customFormat="1" ht="12" customHeight="1" x14ac:dyDescent="0.15">
      <c r="A95" s="71"/>
      <c r="D95" s="56"/>
      <c r="E95" s="56"/>
      <c r="F95" s="56"/>
      <c r="G95" s="56"/>
      <c r="H95" s="43"/>
      <c r="I95" s="43"/>
    </row>
    <row r="96" spans="1:9" s="44" customFormat="1" ht="12" customHeight="1" x14ac:dyDescent="0.15">
      <c r="A96" s="71"/>
      <c r="D96" s="56"/>
      <c r="E96" s="56"/>
      <c r="F96" s="56"/>
      <c r="G96" s="56"/>
      <c r="H96" s="43"/>
      <c r="I96" s="43"/>
    </row>
    <row r="97" spans="1:9" s="44" customFormat="1" ht="12" customHeight="1" x14ac:dyDescent="0.15">
      <c r="A97" s="71"/>
      <c r="D97" s="56"/>
      <c r="E97" s="56"/>
      <c r="F97" s="56"/>
      <c r="G97" s="56"/>
      <c r="H97" s="43"/>
      <c r="I97" s="43"/>
    </row>
    <row r="98" spans="1:9" s="44" customFormat="1" ht="12" customHeight="1" x14ac:dyDescent="0.15">
      <c r="A98" s="71"/>
      <c r="D98" s="56"/>
      <c r="E98" s="56"/>
      <c r="F98" s="56"/>
      <c r="G98" s="56"/>
      <c r="H98" s="43"/>
      <c r="I98" s="43"/>
    </row>
    <row r="99" spans="1:9" s="44" customFormat="1" ht="12" customHeight="1" x14ac:dyDescent="0.15">
      <c r="A99" s="71"/>
      <c r="D99" s="56"/>
      <c r="E99" s="56"/>
      <c r="F99" s="56"/>
      <c r="G99" s="56"/>
      <c r="H99" s="43"/>
      <c r="I99" s="43"/>
    </row>
    <row r="100" spans="1:9" s="44" customFormat="1" ht="12" customHeight="1" x14ac:dyDescent="0.15">
      <c r="A100" s="71"/>
      <c r="D100" s="56"/>
      <c r="E100" s="56"/>
      <c r="F100" s="56"/>
      <c r="G100" s="56"/>
      <c r="H100" s="43"/>
      <c r="I100" s="43"/>
    </row>
    <row r="101" spans="1:9" s="44" customFormat="1" ht="12" customHeight="1" x14ac:dyDescent="0.15">
      <c r="A101" s="71"/>
      <c r="D101" s="56"/>
      <c r="E101" s="56"/>
      <c r="F101" s="56"/>
      <c r="G101" s="56"/>
      <c r="H101" s="43"/>
      <c r="I101" s="43"/>
    </row>
    <row r="102" spans="1:9" s="44" customFormat="1" ht="12" customHeight="1" x14ac:dyDescent="0.15">
      <c r="A102" s="71"/>
      <c r="D102" s="56"/>
      <c r="E102" s="56"/>
      <c r="F102" s="56"/>
      <c r="G102" s="56"/>
      <c r="H102" s="43"/>
      <c r="I102" s="43"/>
    </row>
    <row r="103" spans="1:9" s="44" customFormat="1" ht="12" customHeight="1" x14ac:dyDescent="0.15">
      <c r="A103" s="71"/>
      <c r="D103" s="56"/>
      <c r="E103" s="56"/>
      <c r="F103" s="56"/>
      <c r="G103" s="56"/>
      <c r="H103" s="43"/>
      <c r="I103" s="43"/>
    </row>
    <row r="104" spans="1:9" s="44" customFormat="1" ht="12" customHeight="1" x14ac:dyDescent="0.15">
      <c r="A104" s="71"/>
      <c r="D104" s="56"/>
      <c r="E104" s="56"/>
      <c r="F104" s="56"/>
      <c r="G104" s="56"/>
      <c r="H104" s="43"/>
      <c r="I104" s="43"/>
    </row>
    <row r="105" spans="1:9" s="44" customFormat="1" ht="12" customHeight="1" x14ac:dyDescent="0.15">
      <c r="A105" s="71"/>
      <c r="D105" s="56"/>
      <c r="E105" s="56"/>
      <c r="F105" s="56"/>
      <c r="G105" s="56"/>
      <c r="H105" s="43"/>
      <c r="I105" s="43"/>
    </row>
    <row r="106" spans="1:9" s="44" customFormat="1" ht="12" customHeight="1" x14ac:dyDescent="0.15">
      <c r="A106" s="71"/>
      <c r="D106" s="56"/>
      <c r="E106" s="56"/>
      <c r="F106" s="56"/>
      <c r="G106" s="56"/>
      <c r="H106" s="43"/>
      <c r="I106" s="43"/>
    </row>
    <row r="107" spans="1:9" s="44" customFormat="1" ht="12" customHeight="1" x14ac:dyDescent="0.15">
      <c r="A107" s="71"/>
      <c r="D107" s="56"/>
      <c r="E107" s="56"/>
      <c r="F107" s="56"/>
      <c r="G107" s="56"/>
      <c r="H107" s="43"/>
      <c r="I107" s="43"/>
    </row>
    <row r="108" spans="1:9" s="44" customFormat="1" ht="12" customHeight="1" x14ac:dyDescent="0.15">
      <c r="A108" s="71"/>
      <c r="D108" s="56"/>
      <c r="E108" s="56"/>
      <c r="F108" s="56"/>
      <c r="G108" s="56"/>
      <c r="H108" s="43"/>
      <c r="I108" s="43"/>
    </row>
    <row r="109" spans="1:9" s="44" customFormat="1" ht="12" customHeight="1" x14ac:dyDescent="0.15">
      <c r="A109" s="71"/>
      <c r="D109" s="56"/>
      <c r="E109" s="56"/>
      <c r="F109" s="56"/>
      <c r="G109" s="56"/>
      <c r="H109" s="43"/>
      <c r="I109" s="43"/>
    </row>
    <row r="110" spans="1:9" s="44" customFormat="1" ht="12" customHeight="1" x14ac:dyDescent="0.15">
      <c r="A110" s="71"/>
      <c r="D110" s="56"/>
      <c r="E110" s="56"/>
      <c r="F110" s="56"/>
      <c r="G110" s="56"/>
      <c r="H110" s="43"/>
      <c r="I110" s="43"/>
    </row>
    <row r="111" spans="1:9" s="44" customFormat="1" ht="12" customHeight="1" x14ac:dyDescent="0.15">
      <c r="A111" s="71"/>
      <c r="D111" s="56"/>
      <c r="E111" s="56"/>
      <c r="F111" s="56"/>
      <c r="G111" s="56"/>
      <c r="H111" s="43"/>
      <c r="I111" s="43"/>
    </row>
    <row r="112" spans="1:9" s="44" customFormat="1" ht="12" customHeight="1" x14ac:dyDescent="0.15">
      <c r="A112" s="71"/>
      <c r="D112" s="56"/>
      <c r="E112" s="56"/>
      <c r="F112" s="56"/>
      <c r="G112" s="56"/>
      <c r="H112" s="43"/>
      <c r="I112" s="43"/>
    </row>
    <row r="113" spans="1:9" s="44" customFormat="1" ht="12" customHeight="1" x14ac:dyDescent="0.15">
      <c r="A113" s="71"/>
      <c r="D113" s="56"/>
      <c r="E113" s="56"/>
      <c r="F113" s="56"/>
      <c r="G113" s="56"/>
      <c r="H113" s="43"/>
      <c r="I113" s="43"/>
    </row>
    <row r="114" spans="1:9" s="44" customFormat="1" ht="12" customHeight="1" x14ac:dyDescent="0.15">
      <c r="A114" s="71"/>
      <c r="D114" s="56"/>
      <c r="E114" s="56"/>
      <c r="F114" s="56"/>
      <c r="G114" s="56"/>
      <c r="H114" s="43"/>
      <c r="I114" s="43"/>
    </row>
    <row r="115" spans="1:9" s="44" customFormat="1" ht="12" customHeight="1" x14ac:dyDescent="0.15">
      <c r="A115" s="71"/>
      <c r="D115" s="56"/>
      <c r="E115" s="56"/>
      <c r="F115" s="56"/>
      <c r="G115" s="56"/>
      <c r="H115" s="43"/>
      <c r="I115" s="43"/>
    </row>
    <row r="116" spans="1:9" s="44" customFormat="1" ht="12" customHeight="1" x14ac:dyDescent="0.15">
      <c r="A116" s="71"/>
      <c r="D116" s="56"/>
      <c r="E116" s="56"/>
      <c r="F116" s="56"/>
      <c r="G116" s="56"/>
      <c r="H116" s="43"/>
      <c r="I116" s="43"/>
    </row>
    <row r="117" spans="1:9" s="44" customFormat="1" ht="12" customHeight="1" x14ac:dyDescent="0.15">
      <c r="A117" s="71"/>
      <c r="D117" s="56"/>
      <c r="E117" s="56"/>
      <c r="F117" s="56"/>
      <c r="G117" s="56"/>
      <c r="H117" s="43"/>
      <c r="I117" s="43"/>
    </row>
    <row r="118" spans="1:9" s="44" customFormat="1" ht="12" customHeight="1" x14ac:dyDescent="0.15">
      <c r="A118" s="71"/>
      <c r="D118" s="56"/>
      <c r="E118" s="56"/>
      <c r="F118" s="56"/>
      <c r="G118" s="56"/>
      <c r="H118" s="43"/>
      <c r="I118" s="43"/>
    </row>
    <row r="119" spans="1:9" s="44" customFormat="1" ht="12" customHeight="1" x14ac:dyDescent="0.15">
      <c r="A119" s="71"/>
      <c r="D119" s="56"/>
      <c r="E119" s="56"/>
      <c r="F119" s="56"/>
      <c r="G119" s="56"/>
      <c r="H119" s="43"/>
      <c r="I119" s="43"/>
    </row>
    <row r="120" spans="1:9" s="44" customFormat="1" ht="12" customHeight="1" x14ac:dyDescent="0.15">
      <c r="A120" s="71"/>
      <c r="D120" s="56"/>
      <c r="E120" s="56"/>
      <c r="F120" s="56"/>
      <c r="G120" s="56"/>
      <c r="H120" s="43"/>
      <c r="I120" s="43"/>
    </row>
    <row r="121" spans="1:9" s="44" customFormat="1" ht="12" customHeight="1" x14ac:dyDescent="0.15">
      <c r="A121" s="71"/>
      <c r="D121" s="56"/>
      <c r="E121" s="56"/>
      <c r="F121" s="56"/>
      <c r="G121" s="56"/>
      <c r="H121" s="43"/>
      <c r="I121" s="43"/>
    </row>
    <row r="122" spans="1:9" s="44" customFormat="1" ht="12" customHeight="1" x14ac:dyDescent="0.15">
      <c r="A122" s="71"/>
      <c r="D122" s="56"/>
      <c r="E122" s="56"/>
      <c r="F122" s="56"/>
      <c r="G122" s="56"/>
      <c r="H122" s="43"/>
      <c r="I122" s="43"/>
    </row>
    <row r="123" spans="1:9" s="44" customFormat="1" ht="12" customHeight="1" x14ac:dyDescent="0.15">
      <c r="A123" s="71"/>
      <c r="D123" s="56"/>
      <c r="E123" s="56"/>
      <c r="F123" s="56"/>
      <c r="G123" s="56"/>
      <c r="H123" s="43"/>
      <c r="I123" s="43"/>
    </row>
    <row r="124" spans="1:9" s="44" customFormat="1" ht="12" customHeight="1" x14ac:dyDescent="0.15">
      <c r="A124" s="71"/>
      <c r="D124" s="56"/>
      <c r="E124" s="56"/>
      <c r="F124" s="56"/>
      <c r="G124" s="56"/>
      <c r="H124" s="43"/>
      <c r="I124" s="43"/>
    </row>
    <row r="125" spans="1:9" s="44" customFormat="1" ht="12" customHeight="1" x14ac:dyDescent="0.15">
      <c r="A125" s="71"/>
      <c r="D125" s="56"/>
      <c r="E125" s="56"/>
      <c r="F125" s="56"/>
      <c r="G125" s="56"/>
      <c r="H125" s="43"/>
      <c r="I125" s="43"/>
    </row>
    <row r="126" spans="1:9" s="44" customFormat="1" ht="12" customHeight="1" x14ac:dyDescent="0.15">
      <c r="A126" s="71"/>
      <c r="D126" s="56"/>
      <c r="E126" s="56"/>
      <c r="F126" s="56"/>
      <c r="G126" s="56"/>
      <c r="H126" s="43"/>
      <c r="I126" s="43"/>
    </row>
    <row r="127" spans="1:9" s="44" customFormat="1" ht="12" customHeight="1" x14ac:dyDescent="0.15">
      <c r="A127" s="71"/>
      <c r="D127" s="56"/>
      <c r="E127" s="56"/>
      <c r="F127" s="56"/>
      <c r="G127" s="56"/>
      <c r="H127" s="43"/>
      <c r="I127" s="43"/>
    </row>
    <row r="128" spans="1:9" s="44" customFormat="1" ht="12" customHeight="1" x14ac:dyDescent="0.15">
      <c r="A128" s="71"/>
      <c r="D128" s="56"/>
      <c r="E128" s="56"/>
      <c r="F128" s="56"/>
      <c r="G128" s="56"/>
      <c r="H128" s="43"/>
      <c r="I128" s="43"/>
    </row>
    <row r="129" spans="1:9" s="44" customFormat="1" ht="12" customHeight="1" x14ac:dyDescent="0.15">
      <c r="A129" s="71"/>
      <c r="D129" s="56"/>
      <c r="E129" s="56"/>
      <c r="F129" s="56"/>
      <c r="G129" s="56"/>
      <c r="H129" s="43"/>
      <c r="I129" s="43"/>
    </row>
    <row r="130" spans="1:9" s="44" customFormat="1" ht="12" customHeight="1" x14ac:dyDescent="0.15">
      <c r="A130" s="71"/>
      <c r="D130" s="56"/>
      <c r="E130" s="56"/>
      <c r="F130" s="56"/>
      <c r="G130" s="56"/>
      <c r="H130" s="43"/>
      <c r="I130" s="43"/>
    </row>
    <row r="131" spans="1:9" s="44" customFormat="1" ht="12" customHeight="1" x14ac:dyDescent="0.15">
      <c r="A131" s="71"/>
      <c r="D131" s="56"/>
      <c r="E131" s="56"/>
      <c r="F131" s="56"/>
      <c r="G131" s="56"/>
      <c r="H131" s="43"/>
      <c r="I131" s="43"/>
    </row>
    <row r="132" spans="1:9" s="44" customFormat="1" ht="12" customHeight="1" x14ac:dyDescent="0.15">
      <c r="A132" s="71"/>
      <c r="D132" s="56"/>
      <c r="E132" s="56"/>
      <c r="F132" s="56"/>
      <c r="G132" s="56"/>
      <c r="H132" s="43"/>
      <c r="I132" s="43"/>
    </row>
    <row r="133" spans="1:9" s="44" customFormat="1" ht="12" customHeight="1" x14ac:dyDescent="0.15">
      <c r="A133" s="71"/>
      <c r="D133" s="56"/>
      <c r="E133" s="56"/>
      <c r="F133" s="56"/>
      <c r="G133" s="56"/>
      <c r="H133" s="43"/>
      <c r="I133" s="43"/>
    </row>
    <row r="134" spans="1:9" s="44" customFormat="1" ht="12" customHeight="1" x14ac:dyDescent="0.15">
      <c r="A134" s="71"/>
      <c r="D134" s="56"/>
      <c r="E134" s="56"/>
      <c r="F134" s="56"/>
      <c r="G134" s="56"/>
      <c r="H134" s="43"/>
      <c r="I134" s="43"/>
    </row>
    <row r="135" spans="1:9" s="44" customFormat="1" ht="12" customHeight="1" x14ac:dyDescent="0.15">
      <c r="A135" s="71"/>
      <c r="D135" s="56"/>
      <c r="E135" s="56"/>
      <c r="F135" s="56"/>
      <c r="G135" s="56"/>
      <c r="H135" s="43"/>
      <c r="I135" s="43"/>
    </row>
    <row r="136" spans="1:9" s="44" customFormat="1" ht="12" customHeight="1" x14ac:dyDescent="0.15">
      <c r="A136" s="71"/>
      <c r="D136" s="56"/>
      <c r="E136" s="56"/>
      <c r="F136" s="56"/>
      <c r="G136" s="56"/>
      <c r="H136" s="43"/>
      <c r="I136" s="43"/>
    </row>
    <row r="137" spans="1:9" s="44" customFormat="1" ht="12" customHeight="1" x14ac:dyDescent="0.15">
      <c r="A137" s="71"/>
      <c r="D137" s="56"/>
      <c r="E137" s="56"/>
      <c r="F137" s="56"/>
      <c r="G137" s="56"/>
      <c r="H137" s="43"/>
      <c r="I137" s="43"/>
    </row>
    <row r="138" spans="1:9" s="44" customFormat="1" ht="12" customHeight="1" x14ac:dyDescent="0.15">
      <c r="A138" s="71"/>
      <c r="D138" s="56"/>
      <c r="E138" s="56"/>
      <c r="F138" s="56"/>
      <c r="G138" s="56"/>
      <c r="H138" s="43"/>
      <c r="I138" s="43"/>
    </row>
    <row r="139" spans="1:9" s="44" customFormat="1" ht="12" customHeight="1" x14ac:dyDescent="0.15">
      <c r="A139" s="71"/>
      <c r="D139" s="56"/>
      <c r="E139" s="56"/>
      <c r="F139" s="56"/>
      <c r="G139" s="56"/>
      <c r="H139" s="43"/>
      <c r="I139" s="43"/>
    </row>
    <row r="140" spans="1:9" s="44" customFormat="1" ht="12" customHeight="1" x14ac:dyDescent="0.15">
      <c r="A140" s="71"/>
      <c r="D140" s="56"/>
      <c r="E140" s="56"/>
      <c r="F140" s="56"/>
      <c r="G140" s="56"/>
      <c r="H140" s="43"/>
      <c r="I140" s="43"/>
    </row>
    <row r="141" spans="1:9" s="44" customFormat="1" ht="12" customHeight="1" x14ac:dyDescent="0.15">
      <c r="A141" s="71"/>
      <c r="D141" s="56"/>
      <c r="E141" s="56"/>
      <c r="F141" s="56"/>
      <c r="G141" s="56"/>
      <c r="H141" s="43"/>
      <c r="I141" s="43"/>
    </row>
    <row r="142" spans="1:9" s="44" customFormat="1" ht="12" customHeight="1" x14ac:dyDescent="0.15">
      <c r="A142" s="71"/>
      <c r="D142" s="56"/>
      <c r="E142" s="56"/>
      <c r="F142" s="56"/>
      <c r="G142" s="56"/>
      <c r="H142" s="43"/>
      <c r="I142" s="43"/>
    </row>
    <row r="143" spans="1:9" s="44" customFormat="1" ht="12" customHeight="1" x14ac:dyDescent="0.15">
      <c r="A143" s="71"/>
      <c r="D143" s="56"/>
      <c r="E143" s="56"/>
      <c r="F143" s="56"/>
      <c r="G143" s="56"/>
      <c r="H143" s="43"/>
      <c r="I143" s="43"/>
    </row>
    <row r="144" spans="1:9" s="44" customFormat="1" ht="12" customHeight="1" x14ac:dyDescent="0.15">
      <c r="A144" s="71"/>
      <c r="D144" s="56"/>
      <c r="E144" s="56"/>
      <c r="F144" s="56"/>
      <c r="G144" s="56"/>
      <c r="H144" s="43"/>
      <c r="I144" s="43"/>
    </row>
    <row r="145" spans="1:9" s="44" customFormat="1" ht="12" customHeight="1" x14ac:dyDescent="0.15">
      <c r="A145" s="71"/>
      <c r="D145" s="56"/>
      <c r="E145" s="56"/>
      <c r="F145" s="56"/>
      <c r="G145" s="56"/>
      <c r="H145" s="43"/>
      <c r="I145" s="43"/>
    </row>
    <row r="146" spans="1:9" s="44" customFormat="1" ht="12" customHeight="1" x14ac:dyDescent="0.15">
      <c r="A146" s="71"/>
      <c r="D146" s="56"/>
      <c r="E146" s="56"/>
      <c r="F146" s="56"/>
      <c r="G146" s="56"/>
      <c r="H146" s="43"/>
      <c r="I146" s="43"/>
    </row>
    <row r="147" spans="1:9" s="44" customFormat="1" ht="12" customHeight="1" x14ac:dyDescent="0.15">
      <c r="A147" s="71"/>
      <c r="D147" s="56"/>
      <c r="E147" s="56"/>
      <c r="F147" s="56"/>
      <c r="G147" s="56"/>
      <c r="H147" s="43"/>
      <c r="I147" s="43"/>
    </row>
    <row r="148" spans="1:9" s="44" customFormat="1" ht="12" customHeight="1" x14ac:dyDescent="0.15">
      <c r="A148" s="71"/>
      <c r="D148" s="56"/>
      <c r="E148" s="56"/>
      <c r="F148" s="56"/>
      <c r="G148" s="56"/>
      <c r="H148" s="43"/>
      <c r="I148" s="43"/>
    </row>
    <row r="149" spans="1:9" s="44" customFormat="1" ht="12" customHeight="1" x14ac:dyDescent="0.15">
      <c r="A149" s="71"/>
      <c r="D149" s="56"/>
      <c r="E149" s="56"/>
      <c r="F149" s="56"/>
      <c r="G149" s="56"/>
      <c r="H149" s="43"/>
      <c r="I149" s="43"/>
    </row>
    <row r="150" spans="1:9" s="44" customFormat="1" ht="12" customHeight="1" x14ac:dyDescent="0.15">
      <c r="A150" s="71"/>
      <c r="D150" s="56"/>
      <c r="E150" s="56"/>
      <c r="F150" s="56"/>
      <c r="G150" s="56"/>
      <c r="H150" s="43"/>
      <c r="I150" s="43"/>
    </row>
    <row r="152" spans="1:9" s="44" customFormat="1" ht="12" customHeight="1" x14ac:dyDescent="0.15">
      <c r="A152" s="70"/>
      <c r="D152" s="56"/>
      <c r="E152" s="56"/>
      <c r="F152" s="56"/>
      <c r="G152" s="56"/>
      <c r="H152" s="43"/>
      <c r="I152" s="43"/>
    </row>
    <row r="153" spans="1:9" s="44" customFormat="1" ht="12" customHeight="1" x14ac:dyDescent="0.15">
      <c r="A153" s="70"/>
      <c r="D153" s="56"/>
      <c r="E153" s="56"/>
      <c r="F153" s="56"/>
      <c r="G153" s="56"/>
      <c r="H153" s="43"/>
      <c r="I153" s="43"/>
    </row>
    <row r="154" spans="1:9" s="44" customFormat="1" ht="12" customHeight="1" x14ac:dyDescent="0.15">
      <c r="A154" s="70"/>
      <c r="D154" s="56"/>
      <c r="E154" s="56"/>
      <c r="F154" s="56"/>
      <c r="G154" s="56"/>
      <c r="H154" s="43"/>
      <c r="I154" s="43"/>
    </row>
    <row r="155" spans="1:9" s="44" customFormat="1" ht="12" customHeight="1" x14ac:dyDescent="0.15">
      <c r="A155" s="70"/>
      <c r="D155" s="56"/>
      <c r="E155" s="56"/>
      <c r="F155" s="56"/>
      <c r="G155" s="56"/>
      <c r="H155" s="43"/>
      <c r="I155" s="43"/>
    </row>
    <row r="156" spans="1:9" s="44" customFormat="1" ht="12" customHeight="1" x14ac:dyDescent="0.15">
      <c r="A156" s="70"/>
      <c r="D156" s="56"/>
      <c r="E156" s="56"/>
      <c r="F156" s="56"/>
      <c r="G156" s="56"/>
      <c r="H156" s="43"/>
      <c r="I156" s="43"/>
    </row>
    <row r="157" spans="1:9" s="44" customFormat="1" ht="12" customHeight="1" x14ac:dyDescent="0.15">
      <c r="A157" s="70"/>
      <c r="D157" s="56"/>
      <c r="E157" s="56"/>
      <c r="F157" s="56"/>
      <c r="G157" s="56"/>
      <c r="H157" s="43"/>
      <c r="I157" s="43"/>
    </row>
    <row r="158" spans="1:9" s="44" customFormat="1" ht="12" customHeight="1" x14ac:dyDescent="0.15">
      <c r="A158" s="70"/>
      <c r="D158" s="56"/>
      <c r="E158" s="56"/>
      <c r="F158" s="56"/>
      <c r="G158" s="56"/>
      <c r="H158" s="43"/>
      <c r="I158" s="43"/>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B3DBE-CB34-49A4-B461-A47B6EF7F42B}">
  <dimension ref="A1:I158"/>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8" width="11" style="43" customWidth="1"/>
    <col min="9" max="16384" width="11" style="43"/>
  </cols>
  <sheetData>
    <row r="1" spans="1:9" s="1" customFormat="1" ht="12" customHeight="1" x14ac:dyDescent="0.15">
      <c r="A1" s="77" t="s">
        <v>115</v>
      </c>
      <c r="B1" s="10"/>
      <c r="F1" s="52"/>
      <c r="G1" s="52"/>
      <c r="I1" s="25"/>
    </row>
    <row r="2" spans="1:9" s="1" customFormat="1" ht="12" customHeight="1" x14ac:dyDescent="0.15">
      <c r="A2" s="79" t="s">
        <v>130</v>
      </c>
      <c r="B2" s="10"/>
      <c r="F2" s="52"/>
      <c r="G2" s="52"/>
    </row>
    <row r="3" spans="1:9" s="1" customFormat="1" ht="12" customHeight="1" x14ac:dyDescent="0.15">
      <c r="A3" s="78" t="s">
        <v>109</v>
      </c>
      <c r="B3" s="10"/>
      <c r="F3" s="52"/>
      <c r="G3" s="52"/>
    </row>
    <row r="4" spans="1:9" s="1" customFormat="1" ht="12" customHeight="1" x14ac:dyDescent="0.15">
      <c r="A4" s="77" t="s">
        <v>3</v>
      </c>
      <c r="B4" s="10"/>
    </row>
    <row r="5" spans="1:9" s="1" customFormat="1" ht="12" customHeight="1" x14ac:dyDescent="0.15">
      <c r="A5" s="76" t="s">
        <v>4</v>
      </c>
      <c r="B5" s="51" t="s">
        <v>5</v>
      </c>
      <c r="C5" s="15"/>
      <c r="D5" s="15" t="s">
        <v>2</v>
      </c>
      <c r="E5" s="59" t="s">
        <v>6</v>
      </c>
      <c r="F5" s="75"/>
      <c r="G5" s="15" t="s">
        <v>8</v>
      </c>
    </row>
    <row r="6" spans="1:9" s="1" customFormat="1" ht="12" customHeight="1" x14ac:dyDescent="0.15">
      <c r="A6" s="74" t="s">
        <v>14</v>
      </c>
      <c r="B6" s="49" t="s">
        <v>15</v>
      </c>
      <c r="C6" s="18" t="s">
        <v>16</v>
      </c>
      <c r="D6" s="18"/>
      <c r="E6" s="18" t="s">
        <v>17</v>
      </c>
      <c r="F6" s="15" t="s">
        <v>7</v>
      </c>
      <c r="G6" s="18" t="s">
        <v>17</v>
      </c>
    </row>
    <row r="7" spans="1:9" s="1" customFormat="1" ht="12" customHeight="1" x14ac:dyDescent="0.15">
      <c r="A7" s="73" t="s">
        <v>20</v>
      </c>
      <c r="B7" s="48" t="s">
        <v>20</v>
      </c>
      <c r="C7" s="21"/>
      <c r="D7" s="21"/>
      <c r="E7" s="21"/>
      <c r="F7" s="21"/>
      <c r="G7" s="21"/>
    </row>
    <row r="8" spans="1:9" s="1" customFormat="1" ht="12" customHeight="1" x14ac:dyDescent="0.15">
      <c r="A8" s="72"/>
      <c r="B8" s="33"/>
      <c r="C8" s="24"/>
      <c r="D8" s="25" t="s">
        <v>21</v>
      </c>
      <c r="E8" s="25" t="s">
        <v>21</v>
      </c>
      <c r="F8" s="25" t="s">
        <v>21</v>
      </c>
      <c r="G8" s="25" t="s">
        <v>21</v>
      </c>
    </row>
    <row r="9" spans="1:9" ht="12" customHeight="1" x14ac:dyDescent="0.15">
      <c r="A9" s="104">
        <v>22</v>
      </c>
      <c r="B9" s="57">
        <v>100</v>
      </c>
      <c r="C9" s="57" t="s">
        <v>23</v>
      </c>
      <c r="D9" s="47">
        <v>5130</v>
      </c>
      <c r="E9" s="47">
        <v>578</v>
      </c>
      <c r="F9" s="47">
        <v>553</v>
      </c>
      <c r="G9" s="47">
        <v>4550</v>
      </c>
    </row>
    <row r="10" spans="1:9" ht="12" customHeight="1" x14ac:dyDescent="0.15">
      <c r="A10" s="104">
        <v>22</v>
      </c>
      <c r="B10" s="57">
        <v>130</v>
      </c>
      <c r="C10" s="57" t="s">
        <v>24</v>
      </c>
      <c r="D10" s="47">
        <v>12600</v>
      </c>
      <c r="E10" s="47">
        <v>2600</v>
      </c>
      <c r="F10" s="47">
        <v>2520</v>
      </c>
      <c r="G10" s="47">
        <v>9990</v>
      </c>
    </row>
    <row r="11" spans="1:9" ht="12" customHeight="1" x14ac:dyDescent="0.15">
      <c r="A11" s="104">
        <v>22</v>
      </c>
      <c r="B11" s="57">
        <v>203</v>
      </c>
      <c r="C11" s="57" t="s">
        <v>26</v>
      </c>
      <c r="D11" s="47">
        <v>2130</v>
      </c>
      <c r="E11" s="47">
        <v>443</v>
      </c>
      <c r="F11" s="47">
        <v>425</v>
      </c>
      <c r="G11" s="47">
        <v>1680</v>
      </c>
    </row>
    <row r="12" spans="1:9" ht="12" customHeight="1" x14ac:dyDescent="0.15">
      <c r="A12" s="104">
        <v>22</v>
      </c>
      <c r="B12" s="57">
        <v>205</v>
      </c>
      <c r="C12" s="57" t="s">
        <v>27</v>
      </c>
      <c r="D12" s="47">
        <v>197</v>
      </c>
      <c r="E12" s="47">
        <v>0</v>
      </c>
      <c r="F12" s="47">
        <v>0</v>
      </c>
      <c r="G12" s="47">
        <v>197</v>
      </c>
    </row>
    <row r="13" spans="1:9" ht="12" customHeight="1" x14ac:dyDescent="0.15">
      <c r="A13" s="104">
        <v>22</v>
      </c>
      <c r="B13" s="57">
        <v>206</v>
      </c>
      <c r="C13" s="57" t="s">
        <v>28</v>
      </c>
      <c r="D13" s="47">
        <v>839</v>
      </c>
      <c r="E13" s="47">
        <v>273</v>
      </c>
      <c r="F13" s="47">
        <v>262</v>
      </c>
      <c r="G13" s="47">
        <v>566</v>
      </c>
    </row>
    <row r="14" spans="1:9" ht="12" customHeight="1" x14ac:dyDescent="0.15">
      <c r="A14" s="104">
        <v>22</v>
      </c>
      <c r="B14" s="57">
        <v>207</v>
      </c>
      <c r="C14" s="57" t="s">
        <v>29</v>
      </c>
      <c r="D14" s="47">
        <v>3170</v>
      </c>
      <c r="E14" s="47">
        <v>886</v>
      </c>
      <c r="F14" s="47">
        <v>825</v>
      </c>
      <c r="G14" s="47">
        <v>2280</v>
      </c>
    </row>
    <row r="15" spans="1:9" ht="12" customHeight="1" x14ac:dyDescent="0.15">
      <c r="A15" s="104">
        <v>22</v>
      </c>
      <c r="B15" s="57">
        <v>208</v>
      </c>
      <c r="C15" s="57" t="s">
        <v>30</v>
      </c>
      <c r="D15" s="47">
        <v>429</v>
      </c>
      <c r="E15" s="47">
        <v>24</v>
      </c>
      <c r="F15" s="47">
        <v>22</v>
      </c>
      <c r="G15" s="47">
        <v>405</v>
      </c>
    </row>
    <row r="16" spans="1:9" ht="12" customHeight="1" x14ac:dyDescent="0.15">
      <c r="A16" s="104">
        <v>22</v>
      </c>
      <c r="B16" s="57">
        <v>209</v>
      </c>
      <c r="C16" s="57" t="s">
        <v>31</v>
      </c>
      <c r="D16" s="47">
        <v>3240</v>
      </c>
      <c r="E16" s="47">
        <v>687</v>
      </c>
      <c r="F16" s="47">
        <v>658</v>
      </c>
      <c r="G16" s="47">
        <v>2550</v>
      </c>
    </row>
    <row r="17" spans="1:7" ht="12" customHeight="1" x14ac:dyDescent="0.15">
      <c r="A17" s="104">
        <v>22</v>
      </c>
      <c r="B17" s="57">
        <v>210</v>
      </c>
      <c r="C17" s="57" t="s">
        <v>32</v>
      </c>
      <c r="D17" s="47">
        <v>2580</v>
      </c>
      <c r="E17" s="47">
        <v>671</v>
      </c>
      <c r="F17" s="47">
        <v>638</v>
      </c>
      <c r="G17" s="47">
        <v>1910</v>
      </c>
    </row>
    <row r="18" spans="1:7" ht="12" customHeight="1" x14ac:dyDescent="0.15">
      <c r="A18" s="104">
        <v>22</v>
      </c>
      <c r="B18" s="57">
        <v>211</v>
      </c>
      <c r="C18" s="57" t="s">
        <v>33</v>
      </c>
      <c r="D18" s="47">
        <v>4550</v>
      </c>
      <c r="E18" s="47">
        <v>2330</v>
      </c>
      <c r="F18" s="47">
        <v>2280</v>
      </c>
      <c r="G18" s="47">
        <v>2210</v>
      </c>
    </row>
    <row r="19" spans="1:7" ht="12" customHeight="1" x14ac:dyDescent="0.15">
      <c r="A19" s="104">
        <v>22</v>
      </c>
      <c r="B19" s="57">
        <v>212</v>
      </c>
      <c r="C19" s="57" t="s">
        <v>34</v>
      </c>
      <c r="D19" s="47">
        <v>1540</v>
      </c>
      <c r="E19" s="47">
        <v>1270</v>
      </c>
      <c r="F19" s="47">
        <v>1220</v>
      </c>
      <c r="G19" s="47">
        <v>271</v>
      </c>
    </row>
    <row r="20" spans="1:7" ht="12" customHeight="1" x14ac:dyDescent="0.15">
      <c r="A20" s="104">
        <v>22</v>
      </c>
      <c r="B20" s="57">
        <v>213</v>
      </c>
      <c r="C20" s="57" t="s">
        <v>35</v>
      </c>
      <c r="D20" s="47">
        <v>5290</v>
      </c>
      <c r="E20" s="47">
        <v>2130</v>
      </c>
      <c r="F20" s="47">
        <v>2040</v>
      </c>
      <c r="G20" s="47">
        <v>3170</v>
      </c>
    </row>
    <row r="21" spans="1:7" ht="12" customHeight="1" x14ac:dyDescent="0.15">
      <c r="A21" s="104">
        <v>22</v>
      </c>
      <c r="B21" s="57">
        <v>214</v>
      </c>
      <c r="C21" s="57" t="s">
        <v>36</v>
      </c>
      <c r="D21" s="47">
        <v>2790</v>
      </c>
      <c r="E21" s="47">
        <v>941</v>
      </c>
      <c r="F21" s="47">
        <v>906</v>
      </c>
      <c r="G21" s="47">
        <v>1850</v>
      </c>
    </row>
    <row r="22" spans="1:7" ht="12" customHeight="1" x14ac:dyDescent="0.15">
      <c r="A22" s="104">
        <v>22</v>
      </c>
      <c r="B22" s="57">
        <v>215</v>
      </c>
      <c r="C22" s="57" t="s">
        <v>37</v>
      </c>
      <c r="D22" s="47">
        <v>1910</v>
      </c>
      <c r="E22" s="47">
        <v>1350</v>
      </c>
      <c r="F22" s="47">
        <v>1250</v>
      </c>
      <c r="G22" s="47">
        <v>565</v>
      </c>
    </row>
    <row r="23" spans="1:7" ht="12" customHeight="1" x14ac:dyDescent="0.15">
      <c r="A23" s="104">
        <v>22</v>
      </c>
      <c r="B23" s="57">
        <v>216</v>
      </c>
      <c r="C23" s="57" t="s">
        <v>38</v>
      </c>
      <c r="D23" s="47">
        <v>3350</v>
      </c>
      <c r="E23" s="47">
        <v>2320</v>
      </c>
      <c r="F23" s="47">
        <v>2250</v>
      </c>
      <c r="G23" s="47">
        <v>1030</v>
      </c>
    </row>
    <row r="24" spans="1:7" ht="12" customHeight="1" x14ac:dyDescent="0.15">
      <c r="A24" s="104">
        <v>22</v>
      </c>
      <c r="B24" s="57">
        <v>219</v>
      </c>
      <c r="C24" s="57" t="s">
        <v>41</v>
      </c>
      <c r="D24" s="47">
        <v>258</v>
      </c>
      <c r="E24" s="47">
        <v>101</v>
      </c>
      <c r="F24" s="47">
        <v>92</v>
      </c>
      <c r="G24" s="47">
        <v>157</v>
      </c>
    </row>
    <row r="25" spans="1:7" ht="12" customHeight="1" x14ac:dyDescent="0.15">
      <c r="A25" s="104">
        <v>22</v>
      </c>
      <c r="B25" s="57">
        <v>220</v>
      </c>
      <c r="C25" s="57" t="s">
        <v>42</v>
      </c>
      <c r="D25" s="47">
        <v>867</v>
      </c>
      <c r="E25" s="47">
        <v>310</v>
      </c>
      <c r="F25" s="47">
        <v>291</v>
      </c>
      <c r="G25" s="47">
        <v>557</v>
      </c>
    </row>
    <row r="26" spans="1:7" ht="12" customHeight="1" x14ac:dyDescent="0.15">
      <c r="A26" s="104">
        <v>22</v>
      </c>
      <c r="B26" s="57">
        <v>221</v>
      </c>
      <c r="C26" s="57" t="s">
        <v>43</v>
      </c>
      <c r="D26" s="47">
        <v>1230</v>
      </c>
      <c r="E26" s="47">
        <v>272</v>
      </c>
      <c r="F26" s="47">
        <v>261</v>
      </c>
      <c r="G26" s="47">
        <v>954</v>
      </c>
    </row>
    <row r="27" spans="1:7" ht="12" customHeight="1" x14ac:dyDescent="0.15">
      <c r="A27" s="104">
        <v>22</v>
      </c>
      <c r="B27" s="57">
        <v>222</v>
      </c>
      <c r="C27" s="57" t="s">
        <v>131</v>
      </c>
      <c r="D27" s="47">
        <v>1250</v>
      </c>
      <c r="E27" s="47">
        <v>731</v>
      </c>
      <c r="F27" s="47">
        <v>668</v>
      </c>
      <c r="G27" s="47">
        <v>517</v>
      </c>
    </row>
    <row r="28" spans="1:7" ht="12" customHeight="1" x14ac:dyDescent="0.15">
      <c r="A28" s="104">
        <v>22</v>
      </c>
      <c r="B28" s="57">
        <v>223</v>
      </c>
      <c r="C28" s="57" t="s">
        <v>132</v>
      </c>
      <c r="D28" s="47">
        <v>1550</v>
      </c>
      <c r="E28" s="47">
        <v>372</v>
      </c>
      <c r="F28" s="47">
        <v>355</v>
      </c>
      <c r="G28" s="47">
        <v>1180</v>
      </c>
    </row>
    <row r="29" spans="1:7" ht="12" customHeight="1" x14ac:dyDescent="0.15">
      <c r="A29" s="104">
        <v>22</v>
      </c>
      <c r="B29" s="57">
        <v>224</v>
      </c>
      <c r="C29" s="57" t="s">
        <v>133</v>
      </c>
      <c r="D29" s="47">
        <v>3040</v>
      </c>
      <c r="E29" s="47">
        <v>1090</v>
      </c>
      <c r="F29" s="47">
        <v>1040</v>
      </c>
      <c r="G29" s="47">
        <v>1950</v>
      </c>
    </row>
    <row r="30" spans="1:7" ht="12" customHeight="1" x14ac:dyDescent="0.15">
      <c r="A30" s="104">
        <v>22</v>
      </c>
      <c r="B30" s="57">
        <v>225</v>
      </c>
      <c r="C30" s="57" t="s">
        <v>95</v>
      </c>
      <c r="D30" s="47">
        <v>1080</v>
      </c>
      <c r="E30" s="47">
        <v>617</v>
      </c>
      <c r="F30" s="47">
        <v>593</v>
      </c>
      <c r="G30" s="47">
        <v>467</v>
      </c>
    </row>
    <row r="31" spans="1:7" ht="12" customHeight="1" x14ac:dyDescent="0.15">
      <c r="A31" s="104">
        <v>22</v>
      </c>
      <c r="B31" s="57">
        <v>226</v>
      </c>
      <c r="C31" s="57" t="s">
        <v>96</v>
      </c>
      <c r="D31" s="47">
        <v>3650</v>
      </c>
      <c r="E31" s="47">
        <v>625</v>
      </c>
      <c r="F31" s="47">
        <v>599</v>
      </c>
      <c r="G31" s="47">
        <v>3030</v>
      </c>
    </row>
    <row r="32" spans="1:7" ht="12" customHeight="1" x14ac:dyDescent="0.15">
      <c r="A32" s="104">
        <v>22</v>
      </c>
      <c r="B32" s="57">
        <v>301</v>
      </c>
      <c r="C32" s="57" t="s">
        <v>47</v>
      </c>
      <c r="D32" s="47">
        <v>258</v>
      </c>
      <c r="E32" s="47">
        <v>9</v>
      </c>
      <c r="F32" s="47">
        <v>9</v>
      </c>
      <c r="G32" s="47">
        <v>249</v>
      </c>
    </row>
    <row r="33" spans="1:7" ht="12" customHeight="1" x14ac:dyDescent="0.15">
      <c r="A33" s="104">
        <v>22</v>
      </c>
      <c r="B33" s="57">
        <v>302</v>
      </c>
      <c r="C33" s="57" t="s">
        <v>48</v>
      </c>
      <c r="D33" s="47">
        <v>322</v>
      </c>
      <c r="E33" s="47">
        <v>74</v>
      </c>
      <c r="F33" s="47">
        <v>68</v>
      </c>
      <c r="G33" s="47">
        <v>248</v>
      </c>
    </row>
    <row r="34" spans="1:7" ht="12" customHeight="1" x14ac:dyDescent="0.15">
      <c r="A34" s="104">
        <v>22</v>
      </c>
      <c r="B34" s="57">
        <v>304</v>
      </c>
      <c r="C34" s="57" t="s">
        <v>49</v>
      </c>
      <c r="D34" s="47">
        <v>354</v>
      </c>
      <c r="E34" s="47">
        <v>117</v>
      </c>
      <c r="F34" s="47">
        <v>107</v>
      </c>
      <c r="G34" s="47">
        <v>237</v>
      </c>
    </row>
    <row r="35" spans="1:7" ht="12" customHeight="1" x14ac:dyDescent="0.15">
      <c r="A35" s="104">
        <v>22</v>
      </c>
      <c r="B35" s="57">
        <v>305</v>
      </c>
      <c r="C35" s="57" t="s">
        <v>50</v>
      </c>
      <c r="D35" s="47">
        <v>309</v>
      </c>
      <c r="E35" s="47">
        <v>125</v>
      </c>
      <c r="F35" s="47">
        <v>114</v>
      </c>
      <c r="G35" s="47">
        <v>184</v>
      </c>
    </row>
    <row r="36" spans="1:7" ht="12" customHeight="1" x14ac:dyDescent="0.15">
      <c r="A36" s="104">
        <v>22</v>
      </c>
      <c r="B36" s="57">
        <v>306</v>
      </c>
      <c r="C36" s="57" t="s">
        <v>51</v>
      </c>
      <c r="D36" s="47">
        <v>150</v>
      </c>
      <c r="E36" s="47">
        <v>52</v>
      </c>
      <c r="F36" s="47">
        <v>48</v>
      </c>
      <c r="G36" s="47">
        <v>98</v>
      </c>
    </row>
    <row r="37" spans="1:7" ht="12" customHeight="1" x14ac:dyDescent="0.15">
      <c r="A37" s="104">
        <v>22</v>
      </c>
      <c r="B37" s="57">
        <v>325</v>
      </c>
      <c r="C37" s="57" t="s">
        <v>55</v>
      </c>
      <c r="D37" s="47">
        <v>692</v>
      </c>
      <c r="E37" s="47">
        <v>230</v>
      </c>
      <c r="F37" s="47">
        <v>218</v>
      </c>
      <c r="G37" s="47">
        <v>462</v>
      </c>
    </row>
    <row r="38" spans="1:7" ht="12" customHeight="1" x14ac:dyDescent="0.15">
      <c r="A38" s="104">
        <v>22</v>
      </c>
      <c r="B38" s="57">
        <v>341</v>
      </c>
      <c r="C38" s="57" t="s">
        <v>58</v>
      </c>
      <c r="D38" s="47">
        <v>97</v>
      </c>
      <c r="E38" s="47">
        <v>71</v>
      </c>
      <c r="F38" s="47">
        <v>68</v>
      </c>
      <c r="G38" s="47">
        <v>26</v>
      </c>
    </row>
    <row r="39" spans="1:7" ht="12" customHeight="1" x14ac:dyDescent="0.15">
      <c r="A39" s="104">
        <v>22</v>
      </c>
      <c r="B39" s="57">
        <v>342</v>
      </c>
      <c r="C39" s="57" t="s">
        <v>59</v>
      </c>
      <c r="D39" s="47">
        <v>241</v>
      </c>
      <c r="E39" s="47">
        <v>48</v>
      </c>
      <c r="F39" s="47">
        <v>44</v>
      </c>
      <c r="G39" s="47">
        <v>193</v>
      </c>
    </row>
    <row r="40" spans="1:7" ht="12" customHeight="1" x14ac:dyDescent="0.15">
      <c r="A40" s="104">
        <v>22</v>
      </c>
      <c r="B40" s="57">
        <v>344</v>
      </c>
      <c r="C40" s="57" t="s">
        <v>60</v>
      </c>
      <c r="D40" s="47">
        <v>578</v>
      </c>
      <c r="E40" s="47">
        <v>458</v>
      </c>
      <c r="F40" s="47">
        <v>428</v>
      </c>
      <c r="G40" s="47">
        <v>120</v>
      </c>
    </row>
    <row r="41" spans="1:7" ht="12" customHeight="1" x14ac:dyDescent="0.15">
      <c r="A41" s="104">
        <v>22</v>
      </c>
      <c r="B41" s="57">
        <v>424</v>
      </c>
      <c r="C41" s="57" t="s">
        <v>69</v>
      </c>
      <c r="D41" s="47">
        <v>404</v>
      </c>
      <c r="E41" s="47">
        <v>292</v>
      </c>
      <c r="F41" s="47">
        <v>281</v>
      </c>
      <c r="G41" s="47">
        <v>112</v>
      </c>
    </row>
    <row r="42" spans="1:7" ht="12" customHeight="1" x14ac:dyDescent="0.15">
      <c r="A42" s="104">
        <v>22</v>
      </c>
      <c r="B42" s="57">
        <v>429</v>
      </c>
      <c r="C42" s="57" t="s">
        <v>97</v>
      </c>
      <c r="D42" s="47">
        <v>638</v>
      </c>
      <c r="E42" s="47">
        <v>12</v>
      </c>
      <c r="F42" s="47">
        <v>11</v>
      </c>
      <c r="G42" s="47">
        <v>626</v>
      </c>
    </row>
    <row r="43" spans="1:7" ht="12" customHeight="1" x14ac:dyDescent="0.15">
      <c r="A43" s="104">
        <v>22</v>
      </c>
      <c r="B43" s="57">
        <v>461</v>
      </c>
      <c r="C43" s="57" t="s">
        <v>76</v>
      </c>
      <c r="D43" s="47">
        <v>1170</v>
      </c>
      <c r="E43" s="47">
        <v>591</v>
      </c>
      <c r="F43" s="47">
        <v>567</v>
      </c>
      <c r="G43" s="47">
        <v>580</v>
      </c>
    </row>
    <row r="44" spans="1:7" ht="12" customHeight="1" x14ac:dyDescent="0.15">
      <c r="A44" s="104"/>
      <c r="B44" s="57"/>
      <c r="C44" s="57"/>
      <c r="D44" s="47"/>
      <c r="E44" s="47"/>
      <c r="F44" s="47"/>
      <c r="G44" s="47"/>
    </row>
    <row r="45" spans="1:7" ht="12" customHeight="1" x14ac:dyDescent="0.15">
      <c r="A45" s="104"/>
      <c r="B45" s="57"/>
      <c r="C45" s="57" t="s">
        <v>134</v>
      </c>
      <c r="D45" s="47">
        <v>67900</v>
      </c>
      <c r="E45" s="47">
        <v>22700</v>
      </c>
      <c r="F45" s="47">
        <v>21700</v>
      </c>
      <c r="G45" s="47">
        <v>45200</v>
      </c>
    </row>
    <row r="46" spans="1:7" ht="12" customHeight="1" x14ac:dyDescent="0.15">
      <c r="A46" s="104"/>
      <c r="B46" s="57"/>
      <c r="C46" s="57"/>
      <c r="D46" s="47"/>
      <c r="E46" s="47"/>
      <c r="F46" s="47"/>
      <c r="G46" s="47"/>
    </row>
    <row r="47" spans="1:7" ht="12" customHeight="1" x14ac:dyDescent="0.15">
      <c r="A47" s="71" t="s">
        <v>92</v>
      </c>
    </row>
    <row r="48" spans="1:7" ht="12" customHeight="1" x14ac:dyDescent="0.15">
      <c r="A48" s="45" t="s">
        <v>117</v>
      </c>
    </row>
    <row r="49" spans="1:9" ht="12" customHeight="1" x14ac:dyDescent="0.15">
      <c r="A49" s="71" t="s">
        <v>118</v>
      </c>
    </row>
    <row r="50" spans="1:9" ht="12" customHeight="1" x14ac:dyDescent="0.15">
      <c r="A50" s="71" t="s">
        <v>119</v>
      </c>
    </row>
    <row r="51" spans="1:9" ht="12" customHeight="1" x14ac:dyDescent="0.15">
      <c r="A51" s="71" t="s">
        <v>120</v>
      </c>
    </row>
    <row r="52" spans="1:9" ht="12" customHeight="1" x14ac:dyDescent="0.15">
      <c r="A52" s="71" t="s">
        <v>121</v>
      </c>
    </row>
    <row r="53" spans="1:9" ht="12" customHeight="1" x14ac:dyDescent="0.15">
      <c r="A53" s="71" t="s">
        <v>122</v>
      </c>
    </row>
    <row r="54" spans="1:9" s="44" customFormat="1" ht="12" customHeight="1" x14ac:dyDescent="0.15">
      <c r="A54" s="71"/>
      <c r="D54" s="56"/>
      <c r="E54" s="56"/>
      <c r="F54" s="56"/>
      <c r="G54" s="56"/>
      <c r="H54" s="43"/>
      <c r="I54" s="43"/>
    </row>
    <row r="55" spans="1:9" s="44" customFormat="1" ht="12" customHeight="1" x14ac:dyDescent="0.15">
      <c r="A55" s="71"/>
      <c r="D55" s="56"/>
      <c r="E55" s="56"/>
      <c r="F55" s="56"/>
      <c r="G55" s="56"/>
      <c r="H55" s="43"/>
      <c r="I55" s="43"/>
    </row>
    <row r="56" spans="1:9" s="44" customFormat="1" ht="12" customHeight="1" x14ac:dyDescent="0.15">
      <c r="A56" s="71"/>
      <c r="D56" s="56"/>
      <c r="E56" s="56"/>
      <c r="F56" s="56"/>
      <c r="G56" s="56"/>
      <c r="H56" s="43"/>
      <c r="I56" s="43"/>
    </row>
    <row r="57" spans="1:9" s="44" customFormat="1" ht="12" customHeight="1" x14ac:dyDescent="0.15">
      <c r="A57" s="71"/>
      <c r="D57" s="56"/>
      <c r="E57" s="56"/>
      <c r="F57" s="56"/>
      <c r="G57" s="56"/>
      <c r="H57" s="43"/>
      <c r="I57" s="43"/>
    </row>
    <row r="58" spans="1:9" s="44" customFormat="1" ht="12" customHeight="1" x14ac:dyDescent="0.15">
      <c r="A58" s="71"/>
      <c r="D58" s="56"/>
      <c r="E58" s="56"/>
      <c r="F58" s="56"/>
      <c r="G58" s="56"/>
      <c r="H58" s="43"/>
      <c r="I58" s="43"/>
    </row>
    <row r="59" spans="1:9" s="44" customFormat="1" ht="12" customHeight="1" x14ac:dyDescent="0.15">
      <c r="A59" s="71"/>
      <c r="D59" s="56"/>
      <c r="E59" s="56"/>
      <c r="F59" s="56"/>
      <c r="G59" s="56"/>
      <c r="H59" s="43"/>
      <c r="I59" s="43"/>
    </row>
    <row r="60" spans="1:9" s="44" customFormat="1" ht="12" customHeight="1" x14ac:dyDescent="0.15">
      <c r="A60" s="71"/>
      <c r="D60" s="56"/>
      <c r="E60" s="56"/>
      <c r="F60" s="56"/>
      <c r="G60" s="56"/>
      <c r="H60" s="43"/>
      <c r="I60" s="43"/>
    </row>
    <row r="61" spans="1:9" s="44" customFormat="1" ht="12" customHeight="1" x14ac:dyDescent="0.15">
      <c r="A61" s="71"/>
      <c r="D61" s="56"/>
      <c r="E61" s="56"/>
      <c r="F61" s="56"/>
      <c r="G61" s="56"/>
      <c r="H61" s="43"/>
      <c r="I61" s="43"/>
    </row>
    <row r="62" spans="1:9" s="44" customFormat="1" ht="12" customHeight="1" x14ac:dyDescent="0.15">
      <c r="A62" s="71"/>
      <c r="D62" s="56"/>
      <c r="E62" s="56"/>
      <c r="F62" s="56"/>
      <c r="G62" s="56"/>
      <c r="H62" s="43"/>
      <c r="I62" s="43"/>
    </row>
    <row r="63" spans="1:9" s="44" customFormat="1" ht="12" customHeight="1" x14ac:dyDescent="0.15">
      <c r="A63" s="71"/>
      <c r="D63" s="56"/>
      <c r="E63" s="56"/>
      <c r="F63" s="56"/>
      <c r="G63" s="56"/>
      <c r="H63" s="43"/>
      <c r="I63" s="43"/>
    </row>
    <row r="64" spans="1:9" s="44" customFormat="1" ht="12" customHeight="1" x14ac:dyDescent="0.15">
      <c r="A64" s="71"/>
      <c r="D64" s="56"/>
      <c r="E64" s="56"/>
      <c r="F64" s="56"/>
      <c r="G64" s="56"/>
      <c r="H64" s="43"/>
      <c r="I64" s="43"/>
    </row>
    <row r="65" spans="1:9" s="44" customFormat="1" ht="12" customHeight="1" x14ac:dyDescent="0.15">
      <c r="A65" s="71"/>
      <c r="D65" s="56"/>
      <c r="E65" s="56"/>
      <c r="F65" s="56"/>
      <c r="G65" s="56"/>
      <c r="H65" s="43"/>
      <c r="I65" s="43"/>
    </row>
    <row r="66" spans="1:9" s="44" customFormat="1" ht="12" customHeight="1" x14ac:dyDescent="0.15">
      <c r="A66" s="71"/>
      <c r="D66" s="56"/>
      <c r="E66" s="56"/>
      <c r="F66" s="56"/>
      <c r="G66" s="56"/>
      <c r="H66" s="43"/>
      <c r="I66" s="43"/>
    </row>
    <row r="67" spans="1:9" s="44" customFormat="1" ht="12" customHeight="1" x14ac:dyDescent="0.15">
      <c r="A67" s="71"/>
      <c r="D67" s="56"/>
      <c r="E67" s="56"/>
      <c r="F67" s="56"/>
      <c r="G67" s="56"/>
      <c r="H67" s="43"/>
      <c r="I67" s="43"/>
    </row>
    <row r="68" spans="1:9" s="44" customFormat="1" ht="12" customHeight="1" x14ac:dyDescent="0.15">
      <c r="A68" s="71"/>
      <c r="D68" s="56"/>
      <c r="E68" s="56"/>
      <c r="F68" s="56"/>
      <c r="G68" s="56"/>
      <c r="H68" s="43"/>
      <c r="I68" s="43"/>
    </row>
    <row r="69" spans="1:9" s="44" customFormat="1" ht="12" customHeight="1" x14ac:dyDescent="0.15">
      <c r="A69" s="71"/>
      <c r="D69" s="56"/>
      <c r="E69" s="56"/>
      <c r="F69" s="56"/>
      <c r="G69" s="56"/>
      <c r="H69" s="43"/>
      <c r="I69" s="43"/>
    </row>
    <row r="70" spans="1:9" s="44" customFormat="1" ht="12" customHeight="1" x14ac:dyDescent="0.15">
      <c r="A70" s="71"/>
      <c r="D70" s="56"/>
      <c r="E70" s="56"/>
      <c r="F70" s="56"/>
      <c r="G70" s="56"/>
      <c r="H70" s="43"/>
      <c r="I70" s="43"/>
    </row>
    <row r="71" spans="1:9" s="44" customFormat="1" ht="12" customHeight="1" x14ac:dyDescent="0.15">
      <c r="A71" s="71"/>
      <c r="D71" s="56"/>
      <c r="E71" s="56"/>
      <c r="F71" s="56"/>
      <c r="G71" s="56"/>
      <c r="H71" s="43"/>
      <c r="I71" s="43"/>
    </row>
    <row r="72" spans="1:9" s="44" customFormat="1" ht="12" customHeight="1" x14ac:dyDescent="0.15">
      <c r="A72" s="71"/>
      <c r="D72" s="56"/>
      <c r="E72" s="56"/>
      <c r="F72" s="56"/>
      <c r="G72" s="56"/>
      <c r="H72" s="43"/>
      <c r="I72" s="43"/>
    </row>
    <row r="73" spans="1:9" s="44" customFormat="1" ht="12" customHeight="1" x14ac:dyDescent="0.15">
      <c r="A73" s="71"/>
      <c r="D73" s="56"/>
      <c r="E73" s="56"/>
      <c r="F73" s="56"/>
      <c r="G73" s="56"/>
      <c r="H73" s="43"/>
      <c r="I73" s="43"/>
    </row>
    <row r="74" spans="1:9" s="44" customFormat="1" ht="12" customHeight="1" x14ac:dyDescent="0.15">
      <c r="A74" s="71"/>
      <c r="D74" s="56"/>
      <c r="E74" s="56"/>
      <c r="F74" s="56"/>
      <c r="G74" s="56"/>
      <c r="H74" s="43"/>
      <c r="I74" s="43"/>
    </row>
    <row r="75" spans="1:9" s="44" customFormat="1" ht="12" customHeight="1" x14ac:dyDescent="0.15">
      <c r="A75" s="71"/>
      <c r="D75" s="56"/>
      <c r="E75" s="56"/>
      <c r="F75" s="56"/>
      <c r="G75" s="56"/>
      <c r="H75" s="43"/>
      <c r="I75" s="43"/>
    </row>
    <row r="76" spans="1:9" s="44" customFormat="1" ht="12" customHeight="1" x14ac:dyDescent="0.15">
      <c r="A76" s="71"/>
      <c r="D76" s="56"/>
      <c r="E76" s="56"/>
      <c r="F76" s="56"/>
      <c r="G76" s="56"/>
      <c r="H76" s="43"/>
      <c r="I76" s="43"/>
    </row>
    <row r="77" spans="1:9" s="44" customFormat="1" ht="12" customHeight="1" x14ac:dyDescent="0.15">
      <c r="A77" s="71"/>
      <c r="D77" s="56"/>
      <c r="E77" s="56"/>
      <c r="F77" s="56"/>
      <c r="G77" s="56"/>
      <c r="H77" s="43"/>
      <c r="I77" s="43"/>
    </row>
    <row r="78" spans="1:9" s="44" customFormat="1" ht="12" customHeight="1" x14ac:dyDescent="0.15">
      <c r="A78" s="71"/>
      <c r="D78" s="56"/>
      <c r="E78" s="56"/>
      <c r="F78" s="56"/>
      <c r="G78" s="56"/>
      <c r="H78" s="43"/>
      <c r="I78" s="43"/>
    </row>
    <row r="79" spans="1:9" s="44" customFormat="1" ht="12" customHeight="1" x14ac:dyDescent="0.15">
      <c r="A79" s="71"/>
      <c r="D79" s="56"/>
      <c r="E79" s="56"/>
      <c r="F79" s="56"/>
      <c r="G79" s="56"/>
      <c r="H79" s="43"/>
      <c r="I79" s="43"/>
    </row>
    <row r="80" spans="1:9" s="44" customFormat="1" ht="12" customHeight="1" x14ac:dyDescent="0.15">
      <c r="A80" s="71"/>
      <c r="D80" s="56"/>
      <c r="E80" s="56"/>
      <c r="F80" s="56"/>
      <c r="G80" s="56"/>
      <c r="H80" s="43"/>
      <c r="I80" s="43"/>
    </row>
    <row r="81" spans="1:9" s="44" customFormat="1" ht="12" customHeight="1" x14ac:dyDescent="0.15">
      <c r="A81" s="71"/>
      <c r="D81" s="56"/>
      <c r="E81" s="56"/>
      <c r="F81" s="56"/>
      <c r="G81" s="56"/>
      <c r="H81" s="43"/>
      <c r="I81" s="43"/>
    </row>
    <row r="82" spans="1:9" s="44" customFormat="1" ht="12" customHeight="1" x14ac:dyDescent="0.15">
      <c r="A82" s="71"/>
      <c r="D82" s="56"/>
      <c r="E82" s="56"/>
      <c r="F82" s="56"/>
      <c r="G82" s="56"/>
      <c r="H82" s="43"/>
      <c r="I82" s="43"/>
    </row>
    <row r="83" spans="1:9" s="44" customFormat="1" ht="12" customHeight="1" x14ac:dyDescent="0.15">
      <c r="A83" s="71"/>
      <c r="D83" s="56"/>
      <c r="E83" s="56"/>
      <c r="F83" s="56"/>
      <c r="G83" s="56"/>
      <c r="H83" s="43"/>
      <c r="I83" s="43"/>
    </row>
    <row r="84" spans="1:9" s="44" customFormat="1" ht="12" customHeight="1" x14ac:dyDescent="0.15">
      <c r="A84" s="71"/>
      <c r="D84" s="56"/>
      <c r="E84" s="56"/>
      <c r="F84" s="56"/>
      <c r="G84" s="56"/>
      <c r="H84" s="43"/>
      <c r="I84" s="43"/>
    </row>
    <row r="85" spans="1:9" s="44" customFormat="1" ht="12" customHeight="1" x14ac:dyDescent="0.15">
      <c r="A85" s="71"/>
      <c r="D85" s="56"/>
      <c r="E85" s="56"/>
      <c r="F85" s="56"/>
      <c r="G85" s="56"/>
      <c r="H85" s="43"/>
      <c r="I85" s="43"/>
    </row>
    <row r="86" spans="1:9" s="44" customFormat="1" ht="12" customHeight="1" x14ac:dyDescent="0.15">
      <c r="A86" s="71"/>
      <c r="D86" s="56"/>
      <c r="E86" s="56"/>
      <c r="F86" s="56"/>
      <c r="G86" s="56"/>
      <c r="H86" s="43"/>
      <c r="I86" s="43"/>
    </row>
    <row r="87" spans="1:9" s="44" customFormat="1" ht="12" customHeight="1" x14ac:dyDescent="0.15">
      <c r="A87" s="71"/>
      <c r="D87" s="56"/>
      <c r="E87" s="56"/>
      <c r="F87" s="56"/>
      <c r="G87" s="56"/>
      <c r="H87" s="43"/>
      <c r="I87" s="43"/>
    </row>
    <row r="88" spans="1:9" s="44" customFormat="1" ht="12" customHeight="1" x14ac:dyDescent="0.15">
      <c r="A88" s="71"/>
      <c r="D88" s="56"/>
      <c r="E88" s="56"/>
      <c r="F88" s="56"/>
      <c r="G88" s="56"/>
      <c r="H88" s="43"/>
      <c r="I88" s="43"/>
    </row>
    <row r="89" spans="1:9" s="44" customFormat="1" ht="12" customHeight="1" x14ac:dyDescent="0.15">
      <c r="A89" s="71"/>
      <c r="D89" s="56"/>
      <c r="E89" s="56"/>
      <c r="F89" s="56"/>
      <c r="G89" s="56"/>
      <c r="H89" s="43"/>
      <c r="I89" s="43"/>
    </row>
    <row r="90" spans="1:9" s="44" customFormat="1" ht="12" customHeight="1" x14ac:dyDescent="0.15">
      <c r="A90" s="71"/>
      <c r="D90" s="56"/>
      <c r="E90" s="56"/>
      <c r="F90" s="56"/>
      <c r="G90" s="56"/>
      <c r="H90" s="43"/>
      <c r="I90" s="43"/>
    </row>
    <row r="91" spans="1:9" s="44" customFormat="1" ht="12" customHeight="1" x14ac:dyDescent="0.15">
      <c r="A91" s="71"/>
      <c r="D91" s="56"/>
      <c r="E91" s="56"/>
      <c r="F91" s="56"/>
      <c r="G91" s="56"/>
      <c r="H91" s="43"/>
      <c r="I91" s="43"/>
    </row>
    <row r="92" spans="1:9" s="44" customFormat="1" ht="12" customHeight="1" x14ac:dyDescent="0.15">
      <c r="A92" s="71"/>
      <c r="D92" s="56"/>
      <c r="E92" s="56"/>
      <c r="F92" s="56"/>
      <c r="G92" s="56"/>
      <c r="H92" s="43"/>
      <c r="I92" s="43"/>
    </row>
    <row r="93" spans="1:9" s="44" customFormat="1" ht="12" customHeight="1" x14ac:dyDescent="0.15">
      <c r="A93" s="71"/>
      <c r="D93" s="56"/>
      <c r="E93" s="56"/>
      <c r="F93" s="56"/>
      <c r="G93" s="56"/>
      <c r="H93" s="43"/>
      <c r="I93" s="43"/>
    </row>
    <row r="94" spans="1:9" s="44" customFormat="1" ht="12" customHeight="1" x14ac:dyDescent="0.15">
      <c r="A94" s="71"/>
      <c r="D94" s="56"/>
      <c r="E94" s="56"/>
      <c r="F94" s="56"/>
      <c r="G94" s="56"/>
      <c r="H94" s="43"/>
      <c r="I94" s="43"/>
    </row>
    <row r="95" spans="1:9" s="44" customFormat="1" ht="12" customHeight="1" x14ac:dyDescent="0.15">
      <c r="A95" s="71"/>
      <c r="D95" s="56"/>
      <c r="E95" s="56"/>
      <c r="F95" s="56"/>
      <c r="G95" s="56"/>
      <c r="H95" s="43"/>
      <c r="I95" s="43"/>
    </row>
    <row r="96" spans="1:9" s="44" customFormat="1" ht="12" customHeight="1" x14ac:dyDescent="0.15">
      <c r="A96" s="71"/>
      <c r="D96" s="56"/>
      <c r="E96" s="56"/>
      <c r="F96" s="56"/>
      <c r="G96" s="56"/>
      <c r="H96" s="43"/>
      <c r="I96" s="43"/>
    </row>
    <row r="97" spans="1:9" s="44" customFormat="1" ht="12" customHeight="1" x14ac:dyDescent="0.15">
      <c r="A97" s="71"/>
      <c r="D97" s="56"/>
      <c r="E97" s="56"/>
      <c r="F97" s="56"/>
      <c r="G97" s="56"/>
      <c r="H97" s="43"/>
      <c r="I97" s="43"/>
    </row>
    <row r="98" spans="1:9" s="44" customFormat="1" ht="12" customHeight="1" x14ac:dyDescent="0.15">
      <c r="A98" s="71"/>
      <c r="D98" s="56"/>
      <c r="E98" s="56"/>
      <c r="F98" s="56"/>
      <c r="G98" s="56"/>
      <c r="H98" s="43"/>
      <c r="I98" s="43"/>
    </row>
    <row r="99" spans="1:9" s="44" customFormat="1" ht="12" customHeight="1" x14ac:dyDescent="0.15">
      <c r="A99" s="71"/>
      <c r="D99" s="56"/>
      <c r="E99" s="56"/>
      <c r="F99" s="56"/>
      <c r="G99" s="56"/>
      <c r="H99" s="43"/>
      <c r="I99" s="43"/>
    </row>
    <row r="100" spans="1:9" s="44" customFormat="1" ht="12" customHeight="1" x14ac:dyDescent="0.15">
      <c r="A100" s="71"/>
      <c r="D100" s="56"/>
      <c r="E100" s="56"/>
      <c r="F100" s="56"/>
      <c r="G100" s="56"/>
      <c r="H100" s="43"/>
      <c r="I100" s="43"/>
    </row>
    <row r="101" spans="1:9" s="44" customFormat="1" ht="12" customHeight="1" x14ac:dyDescent="0.15">
      <c r="A101" s="71"/>
      <c r="D101" s="56"/>
      <c r="E101" s="56"/>
      <c r="F101" s="56"/>
      <c r="G101" s="56"/>
      <c r="H101" s="43"/>
      <c r="I101" s="43"/>
    </row>
    <row r="102" spans="1:9" s="44" customFormat="1" ht="12" customHeight="1" x14ac:dyDescent="0.15">
      <c r="A102" s="71"/>
      <c r="D102" s="56"/>
      <c r="E102" s="56"/>
      <c r="F102" s="56"/>
      <c r="G102" s="56"/>
      <c r="H102" s="43"/>
      <c r="I102" s="43"/>
    </row>
    <row r="103" spans="1:9" s="44" customFormat="1" ht="12" customHeight="1" x14ac:dyDescent="0.15">
      <c r="A103" s="71"/>
      <c r="D103" s="56"/>
      <c r="E103" s="56"/>
      <c r="F103" s="56"/>
      <c r="G103" s="56"/>
      <c r="H103" s="43"/>
      <c r="I103" s="43"/>
    </row>
    <row r="104" spans="1:9" s="44" customFormat="1" ht="12" customHeight="1" x14ac:dyDescent="0.15">
      <c r="A104" s="71"/>
      <c r="D104" s="56"/>
      <c r="E104" s="56"/>
      <c r="F104" s="56"/>
      <c r="G104" s="56"/>
      <c r="H104" s="43"/>
      <c r="I104" s="43"/>
    </row>
    <row r="105" spans="1:9" s="44" customFormat="1" ht="12" customHeight="1" x14ac:dyDescent="0.15">
      <c r="A105" s="71"/>
      <c r="D105" s="56"/>
      <c r="E105" s="56"/>
      <c r="F105" s="56"/>
      <c r="G105" s="56"/>
      <c r="H105" s="43"/>
      <c r="I105" s="43"/>
    </row>
    <row r="106" spans="1:9" s="44" customFormat="1" ht="12" customHeight="1" x14ac:dyDescent="0.15">
      <c r="A106" s="71"/>
      <c r="D106" s="56"/>
      <c r="E106" s="56"/>
      <c r="F106" s="56"/>
      <c r="G106" s="56"/>
      <c r="H106" s="43"/>
      <c r="I106" s="43"/>
    </row>
    <row r="107" spans="1:9" s="44" customFormat="1" ht="12" customHeight="1" x14ac:dyDescent="0.15">
      <c r="A107" s="71"/>
      <c r="D107" s="56"/>
      <c r="E107" s="56"/>
      <c r="F107" s="56"/>
      <c r="G107" s="56"/>
      <c r="H107" s="43"/>
      <c r="I107" s="43"/>
    </row>
    <row r="108" spans="1:9" s="44" customFormat="1" ht="12" customHeight="1" x14ac:dyDescent="0.15">
      <c r="A108" s="71"/>
      <c r="D108" s="56"/>
      <c r="E108" s="56"/>
      <c r="F108" s="56"/>
      <c r="G108" s="56"/>
      <c r="H108" s="43"/>
      <c r="I108" s="43"/>
    </row>
    <row r="109" spans="1:9" s="44" customFormat="1" ht="12" customHeight="1" x14ac:dyDescent="0.15">
      <c r="A109" s="71"/>
      <c r="D109" s="56"/>
      <c r="E109" s="56"/>
      <c r="F109" s="56"/>
      <c r="G109" s="56"/>
      <c r="H109" s="43"/>
      <c r="I109" s="43"/>
    </row>
    <row r="110" spans="1:9" s="44" customFormat="1" ht="12" customHeight="1" x14ac:dyDescent="0.15">
      <c r="A110" s="71"/>
      <c r="D110" s="56"/>
      <c r="E110" s="56"/>
      <c r="F110" s="56"/>
      <c r="G110" s="56"/>
      <c r="H110" s="43"/>
      <c r="I110" s="43"/>
    </row>
    <row r="111" spans="1:9" s="44" customFormat="1" ht="12" customHeight="1" x14ac:dyDescent="0.15">
      <c r="A111" s="71"/>
      <c r="D111" s="56"/>
      <c r="E111" s="56"/>
      <c r="F111" s="56"/>
      <c r="G111" s="56"/>
      <c r="H111" s="43"/>
      <c r="I111" s="43"/>
    </row>
    <row r="112" spans="1:9" s="44" customFormat="1" ht="12" customHeight="1" x14ac:dyDescent="0.15">
      <c r="A112" s="71"/>
      <c r="D112" s="56"/>
      <c r="E112" s="56"/>
      <c r="F112" s="56"/>
      <c r="G112" s="56"/>
      <c r="H112" s="43"/>
      <c r="I112" s="43"/>
    </row>
    <row r="113" spans="1:9" s="44" customFormat="1" ht="12" customHeight="1" x14ac:dyDescent="0.15">
      <c r="A113" s="71"/>
      <c r="D113" s="56"/>
      <c r="E113" s="56"/>
      <c r="F113" s="56"/>
      <c r="G113" s="56"/>
      <c r="H113" s="43"/>
      <c r="I113" s="43"/>
    </row>
    <row r="114" spans="1:9" s="44" customFormat="1" ht="12" customHeight="1" x14ac:dyDescent="0.15">
      <c r="A114" s="71"/>
      <c r="D114" s="56"/>
      <c r="E114" s="56"/>
      <c r="F114" s="56"/>
      <c r="G114" s="56"/>
      <c r="H114" s="43"/>
      <c r="I114" s="43"/>
    </row>
    <row r="115" spans="1:9" s="44" customFormat="1" ht="12" customHeight="1" x14ac:dyDescent="0.15">
      <c r="A115" s="71"/>
      <c r="D115" s="56"/>
      <c r="E115" s="56"/>
      <c r="F115" s="56"/>
      <c r="G115" s="56"/>
      <c r="H115" s="43"/>
      <c r="I115" s="43"/>
    </row>
    <row r="116" spans="1:9" s="44" customFormat="1" ht="12" customHeight="1" x14ac:dyDescent="0.15">
      <c r="A116" s="71"/>
      <c r="D116" s="56"/>
      <c r="E116" s="56"/>
      <c r="F116" s="56"/>
      <c r="G116" s="56"/>
      <c r="H116" s="43"/>
      <c r="I116" s="43"/>
    </row>
    <row r="117" spans="1:9" s="44" customFormat="1" ht="12" customHeight="1" x14ac:dyDescent="0.15">
      <c r="A117" s="71"/>
      <c r="D117" s="56"/>
      <c r="E117" s="56"/>
      <c r="F117" s="56"/>
      <c r="G117" s="56"/>
      <c r="H117" s="43"/>
      <c r="I117" s="43"/>
    </row>
    <row r="118" spans="1:9" s="44" customFormat="1" ht="12" customHeight="1" x14ac:dyDescent="0.15">
      <c r="A118" s="71"/>
      <c r="D118" s="56"/>
      <c r="E118" s="56"/>
      <c r="F118" s="56"/>
      <c r="G118" s="56"/>
      <c r="H118" s="43"/>
      <c r="I118" s="43"/>
    </row>
    <row r="119" spans="1:9" s="44" customFormat="1" ht="12" customHeight="1" x14ac:dyDescent="0.15">
      <c r="A119" s="71"/>
      <c r="D119" s="56"/>
      <c r="E119" s="56"/>
      <c r="F119" s="56"/>
      <c r="G119" s="56"/>
      <c r="H119" s="43"/>
      <c r="I119" s="43"/>
    </row>
    <row r="120" spans="1:9" s="44" customFormat="1" ht="12" customHeight="1" x14ac:dyDescent="0.15">
      <c r="A120" s="71"/>
      <c r="D120" s="56"/>
      <c r="E120" s="56"/>
      <c r="F120" s="56"/>
      <c r="G120" s="56"/>
      <c r="H120" s="43"/>
      <c r="I120" s="43"/>
    </row>
    <row r="121" spans="1:9" s="44" customFormat="1" ht="12" customHeight="1" x14ac:dyDescent="0.15">
      <c r="A121" s="71"/>
      <c r="D121" s="56"/>
      <c r="E121" s="56"/>
      <c r="F121" s="56"/>
      <c r="G121" s="56"/>
      <c r="H121" s="43"/>
      <c r="I121" s="43"/>
    </row>
    <row r="122" spans="1:9" s="44" customFormat="1" ht="12" customHeight="1" x14ac:dyDescent="0.15">
      <c r="A122" s="71"/>
      <c r="D122" s="56"/>
      <c r="E122" s="56"/>
      <c r="F122" s="56"/>
      <c r="G122" s="56"/>
      <c r="H122" s="43"/>
      <c r="I122" s="43"/>
    </row>
    <row r="123" spans="1:9" s="44" customFormat="1" ht="12" customHeight="1" x14ac:dyDescent="0.15">
      <c r="A123" s="71"/>
      <c r="D123" s="56"/>
      <c r="E123" s="56"/>
      <c r="F123" s="56"/>
      <c r="G123" s="56"/>
      <c r="H123" s="43"/>
      <c r="I123" s="43"/>
    </row>
    <row r="124" spans="1:9" s="44" customFormat="1" ht="12" customHeight="1" x14ac:dyDescent="0.15">
      <c r="A124" s="71"/>
      <c r="D124" s="56"/>
      <c r="E124" s="56"/>
      <c r="F124" s="56"/>
      <c r="G124" s="56"/>
      <c r="H124" s="43"/>
      <c r="I124" s="43"/>
    </row>
    <row r="125" spans="1:9" s="44" customFormat="1" ht="12" customHeight="1" x14ac:dyDescent="0.15">
      <c r="A125" s="71"/>
      <c r="D125" s="56"/>
      <c r="E125" s="56"/>
      <c r="F125" s="56"/>
      <c r="G125" s="56"/>
      <c r="H125" s="43"/>
      <c r="I125" s="43"/>
    </row>
    <row r="126" spans="1:9" s="44" customFormat="1" ht="12" customHeight="1" x14ac:dyDescent="0.15">
      <c r="A126" s="71"/>
      <c r="D126" s="56"/>
      <c r="E126" s="56"/>
      <c r="F126" s="56"/>
      <c r="G126" s="56"/>
      <c r="H126" s="43"/>
      <c r="I126" s="43"/>
    </row>
    <row r="127" spans="1:9" s="44" customFormat="1" ht="12" customHeight="1" x14ac:dyDescent="0.15">
      <c r="A127" s="71"/>
      <c r="D127" s="56"/>
      <c r="E127" s="56"/>
      <c r="F127" s="56"/>
      <c r="G127" s="56"/>
      <c r="H127" s="43"/>
      <c r="I127" s="43"/>
    </row>
    <row r="128" spans="1:9" s="44" customFormat="1" ht="12" customHeight="1" x14ac:dyDescent="0.15">
      <c r="A128" s="71"/>
      <c r="D128" s="56"/>
      <c r="E128" s="56"/>
      <c r="F128" s="56"/>
      <c r="G128" s="56"/>
      <c r="H128" s="43"/>
      <c r="I128" s="43"/>
    </row>
    <row r="129" spans="1:9" s="44" customFormat="1" ht="12" customHeight="1" x14ac:dyDescent="0.15">
      <c r="A129" s="71"/>
      <c r="D129" s="56"/>
      <c r="E129" s="56"/>
      <c r="F129" s="56"/>
      <c r="G129" s="56"/>
      <c r="H129" s="43"/>
      <c r="I129" s="43"/>
    </row>
    <row r="130" spans="1:9" s="44" customFormat="1" ht="12" customHeight="1" x14ac:dyDescent="0.15">
      <c r="A130" s="71"/>
      <c r="D130" s="56"/>
      <c r="E130" s="56"/>
      <c r="F130" s="56"/>
      <c r="G130" s="56"/>
      <c r="H130" s="43"/>
      <c r="I130" s="43"/>
    </row>
    <row r="131" spans="1:9" s="44" customFormat="1" ht="12" customHeight="1" x14ac:dyDescent="0.15">
      <c r="A131" s="71"/>
      <c r="D131" s="56"/>
      <c r="E131" s="56"/>
      <c r="F131" s="56"/>
      <c r="G131" s="56"/>
      <c r="H131" s="43"/>
      <c r="I131" s="43"/>
    </row>
    <row r="132" spans="1:9" s="44" customFormat="1" ht="12" customHeight="1" x14ac:dyDescent="0.15">
      <c r="A132" s="71"/>
      <c r="D132" s="56"/>
      <c r="E132" s="56"/>
      <c r="F132" s="56"/>
      <c r="G132" s="56"/>
      <c r="H132" s="43"/>
      <c r="I132" s="43"/>
    </row>
    <row r="133" spans="1:9" s="44" customFormat="1" ht="12" customHeight="1" x14ac:dyDescent="0.15">
      <c r="A133" s="71"/>
      <c r="D133" s="56"/>
      <c r="E133" s="56"/>
      <c r="F133" s="56"/>
      <c r="G133" s="56"/>
      <c r="H133" s="43"/>
      <c r="I133" s="43"/>
    </row>
    <row r="134" spans="1:9" s="44" customFormat="1" ht="12" customHeight="1" x14ac:dyDescent="0.15">
      <c r="A134" s="71"/>
      <c r="D134" s="56"/>
      <c r="E134" s="56"/>
      <c r="F134" s="56"/>
      <c r="G134" s="56"/>
      <c r="H134" s="43"/>
      <c r="I134" s="43"/>
    </row>
    <row r="135" spans="1:9" s="44" customFormat="1" ht="12" customHeight="1" x14ac:dyDescent="0.15">
      <c r="A135" s="71"/>
      <c r="D135" s="56"/>
      <c r="E135" s="56"/>
      <c r="F135" s="56"/>
      <c r="G135" s="56"/>
      <c r="H135" s="43"/>
      <c r="I135" s="43"/>
    </row>
    <row r="136" spans="1:9" s="44" customFormat="1" ht="12" customHeight="1" x14ac:dyDescent="0.15">
      <c r="A136" s="71"/>
      <c r="D136" s="56"/>
      <c r="E136" s="56"/>
      <c r="F136" s="56"/>
      <c r="G136" s="56"/>
      <c r="H136" s="43"/>
      <c r="I136" s="43"/>
    </row>
    <row r="137" spans="1:9" s="44" customFormat="1" ht="12" customHeight="1" x14ac:dyDescent="0.15">
      <c r="A137" s="71"/>
      <c r="D137" s="56"/>
      <c r="E137" s="56"/>
      <c r="F137" s="56"/>
      <c r="G137" s="56"/>
      <c r="H137" s="43"/>
      <c r="I137" s="43"/>
    </row>
    <row r="138" spans="1:9" s="44" customFormat="1" ht="12" customHeight="1" x14ac:dyDescent="0.15">
      <c r="A138" s="71"/>
      <c r="D138" s="56"/>
      <c r="E138" s="56"/>
      <c r="F138" s="56"/>
      <c r="G138" s="56"/>
      <c r="H138" s="43"/>
      <c r="I138" s="43"/>
    </row>
    <row r="139" spans="1:9" s="44" customFormat="1" ht="12" customHeight="1" x14ac:dyDescent="0.15">
      <c r="A139" s="71"/>
      <c r="D139" s="56"/>
      <c r="E139" s="56"/>
      <c r="F139" s="56"/>
      <c r="G139" s="56"/>
      <c r="H139" s="43"/>
      <c r="I139" s="43"/>
    </row>
    <row r="140" spans="1:9" s="44" customFormat="1" ht="12" customHeight="1" x14ac:dyDescent="0.15">
      <c r="A140" s="71"/>
      <c r="D140" s="56"/>
      <c r="E140" s="56"/>
      <c r="F140" s="56"/>
      <c r="G140" s="56"/>
      <c r="H140" s="43"/>
      <c r="I140" s="43"/>
    </row>
    <row r="141" spans="1:9" s="44" customFormat="1" ht="12" customHeight="1" x14ac:dyDescent="0.15">
      <c r="A141" s="71"/>
      <c r="D141" s="56"/>
      <c r="E141" s="56"/>
      <c r="F141" s="56"/>
      <c r="G141" s="56"/>
      <c r="H141" s="43"/>
      <c r="I141" s="43"/>
    </row>
    <row r="142" spans="1:9" s="44" customFormat="1" ht="12" customHeight="1" x14ac:dyDescent="0.15">
      <c r="A142" s="71"/>
      <c r="D142" s="56"/>
      <c r="E142" s="56"/>
      <c r="F142" s="56"/>
      <c r="G142" s="56"/>
      <c r="H142" s="43"/>
      <c r="I142" s="43"/>
    </row>
    <row r="143" spans="1:9" s="44" customFormat="1" ht="12" customHeight="1" x14ac:dyDescent="0.15">
      <c r="A143" s="71"/>
      <c r="D143" s="56"/>
      <c r="E143" s="56"/>
      <c r="F143" s="56"/>
      <c r="G143" s="56"/>
      <c r="H143" s="43"/>
      <c r="I143" s="43"/>
    </row>
    <row r="144" spans="1:9" s="44" customFormat="1" ht="12" customHeight="1" x14ac:dyDescent="0.15">
      <c r="A144" s="71"/>
      <c r="D144" s="56"/>
      <c r="E144" s="56"/>
      <c r="F144" s="56"/>
      <c r="G144" s="56"/>
      <c r="H144" s="43"/>
      <c r="I144" s="43"/>
    </row>
    <row r="145" spans="1:9" s="44" customFormat="1" ht="12" customHeight="1" x14ac:dyDescent="0.15">
      <c r="A145" s="71"/>
      <c r="D145" s="56"/>
      <c r="E145" s="56"/>
      <c r="F145" s="56"/>
      <c r="G145" s="56"/>
      <c r="H145" s="43"/>
      <c r="I145" s="43"/>
    </row>
    <row r="146" spans="1:9" s="44" customFormat="1" ht="12" customHeight="1" x14ac:dyDescent="0.15">
      <c r="A146" s="71"/>
      <c r="D146" s="56"/>
      <c r="E146" s="56"/>
      <c r="F146" s="56"/>
      <c r="G146" s="56"/>
      <c r="H146" s="43"/>
      <c r="I146" s="43"/>
    </row>
    <row r="147" spans="1:9" s="44" customFormat="1" ht="12" customHeight="1" x14ac:dyDescent="0.15">
      <c r="A147" s="71"/>
      <c r="D147" s="56"/>
      <c r="E147" s="56"/>
      <c r="F147" s="56"/>
      <c r="G147" s="56"/>
      <c r="H147" s="43"/>
      <c r="I147" s="43"/>
    </row>
    <row r="148" spans="1:9" s="44" customFormat="1" ht="12" customHeight="1" x14ac:dyDescent="0.15">
      <c r="A148" s="71"/>
      <c r="D148" s="56"/>
      <c r="E148" s="56"/>
      <c r="F148" s="56"/>
      <c r="G148" s="56"/>
      <c r="H148" s="43"/>
      <c r="I148" s="43"/>
    </row>
    <row r="149" spans="1:9" s="44" customFormat="1" ht="12" customHeight="1" x14ac:dyDescent="0.15">
      <c r="A149" s="71"/>
      <c r="D149" s="56"/>
      <c r="E149" s="56"/>
      <c r="F149" s="56"/>
      <c r="G149" s="56"/>
      <c r="H149" s="43"/>
      <c r="I149" s="43"/>
    </row>
    <row r="150" spans="1:9" s="44" customFormat="1" ht="12" customHeight="1" x14ac:dyDescent="0.15">
      <c r="A150" s="71"/>
      <c r="D150" s="56"/>
      <c r="E150" s="56"/>
      <c r="F150" s="56"/>
      <c r="G150" s="56"/>
      <c r="H150" s="43"/>
      <c r="I150" s="43"/>
    </row>
    <row r="152" spans="1:9" s="44" customFormat="1" ht="12" customHeight="1" x14ac:dyDescent="0.15">
      <c r="A152" s="70"/>
      <c r="D152" s="56"/>
      <c r="E152" s="56"/>
      <c r="F152" s="56"/>
      <c r="G152" s="56"/>
      <c r="H152" s="43"/>
      <c r="I152" s="43"/>
    </row>
    <row r="153" spans="1:9" s="44" customFormat="1" ht="12" customHeight="1" x14ac:dyDescent="0.15">
      <c r="A153" s="70"/>
      <c r="D153" s="56"/>
      <c r="E153" s="56"/>
      <c r="F153" s="56"/>
      <c r="G153" s="56"/>
      <c r="H153" s="43"/>
      <c r="I153" s="43"/>
    </row>
    <row r="154" spans="1:9" s="44" customFormat="1" ht="12" customHeight="1" x14ac:dyDescent="0.15">
      <c r="A154" s="70"/>
      <c r="D154" s="56"/>
      <c r="E154" s="56"/>
      <c r="F154" s="56"/>
      <c r="G154" s="56"/>
      <c r="H154" s="43"/>
      <c r="I154" s="43"/>
    </row>
    <row r="155" spans="1:9" s="44" customFormat="1" ht="12" customHeight="1" x14ac:dyDescent="0.15">
      <c r="A155" s="70"/>
      <c r="D155" s="56"/>
      <c r="E155" s="56"/>
      <c r="F155" s="56"/>
      <c r="G155" s="56"/>
      <c r="H155" s="43"/>
      <c r="I155" s="43"/>
    </row>
    <row r="156" spans="1:9" s="44" customFormat="1" ht="12" customHeight="1" x14ac:dyDescent="0.15">
      <c r="A156" s="70"/>
      <c r="D156" s="56"/>
      <c r="E156" s="56"/>
      <c r="F156" s="56"/>
      <c r="G156" s="56"/>
      <c r="H156" s="43"/>
      <c r="I156" s="43"/>
    </row>
    <row r="157" spans="1:9" s="44" customFormat="1" ht="12" customHeight="1" x14ac:dyDescent="0.15">
      <c r="A157" s="70"/>
      <c r="D157" s="56"/>
      <c r="E157" s="56"/>
      <c r="F157" s="56"/>
      <c r="G157" s="56"/>
      <c r="H157" s="43"/>
      <c r="I157" s="43"/>
    </row>
    <row r="158" spans="1:9" s="44" customFormat="1" ht="12" customHeight="1" x14ac:dyDescent="0.15">
      <c r="A158" s="70"/>
      <c r="D158" s="56"/>
      <c r="E158" s="56"/>
      <c r="F158" s="56"/>
      <c r="G158" s="56"/>
      <c r="H158" s="43"/>
      <c r="I158" s="43"/>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68FF3-A551-42E9-BA0C-0D53B65AF8B7}">
  <dimension ref="A1:I158"/>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8" width="11" style="43" customWidth="1"/>
    <col min="9" max="16384" width="11" style="43"/>
  </cols>
  <sheetData>
    <row r="1" spans="1:9" s="1" customFormat="1" ht="12" customHeight="1" x14ac:dyDescent="0.15">
      <c r="A1" s="77" t="s">
        <v>115</v>
      </c>
      <c r="B1" s="10"/>
      <c r="F1" s="52"/>
      <c r="G1" s="52"/>
      <c r="I1" s="25"/>
    </row>
    <row r="2" spans="1:9" s="1" customFormat="1" ht="12" customHeight="1" x14ac:dyDescent="0.15">
      <c r="A2" s="79" t="s">
        <v>135</v>
      </c>
      <c r="B2" s="10"/>
      <c r="F2" s="52"/>
      <c r="G2" s="52"/>
    </row>
    <row r="3" spans="1:9" s="1" customFormat="1" ht="12" customHeight="1" x14ac:dyDescent="0.15">
      <c r="A3" s="78" t="s">
        <v>109</v>
      </c>
      <c r="B3" s="10"/>
      <c r="F3" s="52"/>
      <c r="G3" s="52"/>
    </row>
    <row r="4" spans="1:9" s="1" customFormat="1" ht="12" customHeight="1" x14ac:dyDescent="0.15">
      <c r="A4" s="77" t="s">
        <v>3</v>
      </c>
      <c r="B4" s="10"/>
    </row>
    <row r="5" spans="1:9" s="1" customFormat="1" ht="12" customHeight="1" x14ac:dyDescent="0.15">
      <c r="A5" s="76" t="s">
        <v>4</v>
      </c>
      <c r="B5" s="51" t="s">
        <v>5</v>
      </c>
      <c r="C5" s="15"/>
      <c r="D5" s="15" t="s">
        <v>2</v>
      </c>
      <c r="E5" s="59" t="s">
        <v>6</v>
      </c>
      <c r="F5" s="75"/>
      <c r="G5" s="15" t="s">
        <v>8</v>
      </c>
    </row>
    <row r="6" spans="1:9" s="1" customFormat="1" ht="12" customHeight="1" x14ac:dyDescent="0.15">
      <c r="A6" s="74" t="s">
        <v>14</v>
      </c>
      <c r="B6" s="49" t="s">
        <v>15</v>
      </c>
      <c r="C6" s="18" t="s">
        <v>16</v>
      </c>
      <c r="D6" s="18"/>
      <c r="E6" s="18" t="s">
        <v>17</v>
      </c>
      <c r="F6" s="15" t="s">
        <v>7</v>
      </c>
      <c r="G6" s="18" t="s">
        <v>17</v>
      </c>
    </row>
    <row r="7" spans="1:9" s="1" customFormat="1" ht="12" customHeight="1" x14ac:dyDescent="0.15">
      <c r="A7" s="73" t="s">
        <v>20</v>
      </c>
      <c r="B7" s="48" t="s">
        <v>20</v>
      </c>
      <c r="C7" s="21"/>
      <c r="D7" s="21"/>
      <c r="E7" s="21"/>
      <c r="F7" s="21"/>
      <c r="G7" s="21"/>
    </row>
    <row r="8" spans="1:9" s="1" customFormat="1" ht="12" customHeight="1" x14ac:dyDescent="0.15">
      <c r="A8" s="72"/>
      <c r="B8" s="33"/>
      <c r="C8" s="24"/>
      <c r="D8" s="25" t="s">
        <v>21</v>
      </c>
      <c r="E8" s="25" t="s">
        <v>21</v>
      </c>
      <c r="F8" s="25" t="s">
        <v>21</v>
      </c>
      <c r="G8" s="25" t="s">
        <v>21</v>
      </c>
    </row>
    <row r="9" spans="1:9" ht="12" customHeight="1" x14ac:dyDescent="0.15">
      <c r="A9" s="104">
        <v>22</v>
      </c>
      <c r="B9" s="57">
        <v>100</v>
      </c>
      <c r="C9" s="57" t="s">
        <v>23</v>
      </c>
      <c r="D9" s="47">
        <v>5030</v>
      </c>
      <c r="E9" s="47">
        <v>568</v>
      </c>
      <c r="F9" s="47">
        <v>543</v>
      </c>
      <c r="G9" s="47">
        <v>4470</v>
      </c>
    </row>
    <row r="10" spans="1:9" ht="12" customHeight="1" x14ac:dyDescent="0.15">
      <c r="A10" s="104">
        <v>22</v>
      </c>
      <c r="B10" s="57">
        <v>130</v>
      </c>
      <c r="C10" s="57" t="s">
        <v>24</v>
      </c>
      <c r="D10" s="47">
        <v>12500</v>
      </c>
      <c r="E10" s="47">
        <v>2590</v>
      </c>
      <c r="F10" s="47">
        <v>2510</v>
      </c>
      <c r="G10" s="47">
        <v>9890</v>
      </c>
    </row>
    <row r="11" spans="1:9" ht="12" customHeight="1" x14ac:dyDescent="0.15">
      <c r="A11" s="104">
        <v>22</v>
      </c>
      <c r="B11" s="57">
        <v>203</v>
      </c>
      <c r="C11" s="57" t="s">
        <v>26</v>
      </c>
      <c r="D11" s="47">
        <v>2090</v>
      </c>
      <c r="E11" s="47">
        <v>440</v>
      </c>
      <c r="F11" s="47">
        <v>422</v>
      </c>
      <c r="G11" s="47">
        <v>1650</v>
      </c>
    </row>
    <row r="12" spans="1:9" ht="12" customHeight="1" x14ac:dyDescent="0.15">
      <c r="A12" s="104">
        <v>22</v>
      </c>
      <c r="B12" s="57">
        <v>205</v>
      </c>
      <c r="C12" s="57" t="s">
        <v>27</v>
      </c>
      <c r="D12" s="47">
        <v>191</v>
      </c>
      <c r="E12" s="47">
        <v>0</v>
      </c>
      <c r="F12" s="47">
        <v>0</v>
      </c>
      <c r="G12" s="47">
        <v>191</v>
      </c>
    </row>
    <row r="13" spans="1:9" ht="12" customHeight="1" x14ac:dyDescent="0.15">
      <c r="A13" s="104">
        <v>22</v>
      </c>
      <c r="B13" s="57">
        <v>206</v>
      </c>
      <c r="C13" s="57" t="s">
        <v>28</v>
      </c>
      <c r="D13" s="47">
        <v>831</v>
      </c>
      <c r="E13" s="47">
        <v>269</v>
      </c>
      <c r="F13" s="47">
        <v>258</v>
      </c>
      <c r="G13" s="47">
        <v>562</v>
      </c>
    </row>
    <row r="14" spans="1:9" ht="12" customHeight="1" x14ac:dyDescent="0.15">
      <c r="A14" s="104">
        <v>22</v>
      </c>
      <c r="B14" s="57">
        <v>207</v>
      </c>
      <c r="C14" s="57" t="s">
        <v>29</v>
      </c>
      <c r="D14" s="47">
        <v>3150</v>
      </c>
      <c r="E14" s="47">
        <v>880</v>
      </c>
      <c r="F14" s="47">
        <v>820</v>
      </c>
      <c r="G14" s="47">
        <v>2270</v>
      </c>
    </row>
    <row r="15" spans="1:9" ht="12" customHeight="1" x14ac:dyDescent="0.15">
      <c r="A15" s="104">
        <v>22</v>
      </c>
      <c r="B15" s="57">
        <v>208</v>
      </c>
      <c r="C15" s="57" t="s">
        <v>30</v>
      </c>
      <c r="D15" s="47">
        <v>421</v>
      </c>
      <c r="E15" s="47">
        <v>23</v>
      </c>
      <c r="F15" s="47">
        <v>21</v>
      </c>
      <c r="G15" s="47">
        <v>398</v>
      </c>
    </row>
    <row r="16" spans="1:9" ht="12" customHeight="1" x14ac:dyDescent="0.15">
      <c r="A16" s="104">
        <v>22</v>
      </c>
      <c r="B16" s="57">
        <v>209</v>
      </c>
      <c r="C16" s="57" t="s">
        <v>31</v>
      </c>
      <c r="D16" s="47">
        <v>3230</v>
      </c>
      <c r="E16" s="47">
        <v>677</v>
      </c>
      <c r="F16" s="47">
        <v>648</v>
      </c>
      <c r="G16" s="47">
        <v>2550</v>
      </c>
    </row>
    <row r="17" spans="1:7" ht="12" customHeight="1" x14ac:dyDescent="0.15">
      <c r="A17" s="104">
        <v>22</v>
      </c>
      <c r="B17" s="57">
        <v>210</v>
      </c>
      <c r="C17" s="57" t="s">
        <v>32</v>
      </c>
      <c r="D17" s="47">
        <v>2540</v>
      </c>
      <c r="E17" s="47">
        <v>657</v>
      </c>
      <c r="F17" s="47">
        <v>625</v>
      </c>
      <c r="G17" s="47">
        <v>1890</v>
      </c>
    </row>
    <row r="18" spans="1:7" ht="12" customHeight="1" x14ac:dyDescent="0.15">
      <c r="A18" s="104">
        <v>22</v>
      </c>
      <c r="B18" s="57">
        <v>211</v>
      </c>
      <c r="C18" s="57" t="s">
        <v>33</v>
      </c>
      <c r="D18" s="47">
        <v>4500</v>
      </c>
      <c r="E18" s="47">
        <v>2330</v>
      </c>
      <c r="F18" s="47">
        <v>2280</v>
      </c>
      <c r="G18" s="47">
        <v>2170</v>
      </c>
    </row>
    <row r="19" spans="1:7" ht="12" customHeight="1" x14ac:dyDescent="0.15">
      <c r="A19" s="104">
        <v>22</v>
      </c>
      <c r="B19" s="57">
        <v>212</v>
      </c>
      <c r="C19" s="57" t="s">
        <v>34</v>
      </c>
      <c r="D19" s="47">
        <v>1520</v>
      </c>
      <c r="E19" s="47">
        <v>1250</v>
      </c>
      <c r="F19" s="47">
        <v>1210</v>
      </c>
      <c r="G19" s="47">
        <v>266</v>
      </c>
    </row>
    <row r="20" spans="1:7" ht="12" customHeight="1" x14ac:dyDescent="0.15">
      <c r="A20" s="104">
        <v>22</v>
      </c>
      <c r="B20" s="57">
        <v>213</v>
      </c>
      <c r="C20" s="57" t="s">
        <v>35</v>
      </c>
      <c r="D20" s="47">
        <v>5250</v>
      </c>
      <c r="E20" s="47">
        <v>2120</v>
      </c>
      <c r="F20" s="47">
        <v>2030</v>
      </c>
      <c r="G20" s="47">
        <v>3130</v>
      </c>
    </row>
    <row r="21" spans="1:7" ht="12" customHeight="1" x14ac:dyDescent="0.15">
      <c r="A21" s="104">
        <v>22</v>
      </c>
      <c r="B21" s="57">
        <v>214</v>
      </c>
      <c r="C21" s="57" t="s">
        <v>36</v>
      </c>
      <c r="D21" s="47">
        <v>2740</v>
      </c>
      <c r="E21" s="47">
        <v>922</v>
      </c>
      <c r="F21" s="47">
        <v>888</v>
      </c>
      <c r="G21" s="47">
        <v>1820</v>
      </c>
    </row>
    <row r="22" spans="1:7" ht="12" customHeight="1" x14ac:dyDescent="0.15">
      <c r="A22" s="104">
        <v>22</v>
      </c>
      <c r="B22" s="57">
        <v>215</v>
      </c>
      <c r="C22" s="57" t="s">
        <v>37</v>
      </c>
      <c r="D22" s="47">
        <v>1900</v>
      </c>
      <c r="E22" s="47">
        <v>1340</v>
      </c>
      <c r="F22" s="47">
        <v>1240</v>
      </c>
      <c r="G22" s="47">
        <v>560</v>
      </c>
    </row>
    <row r="23" spans="1:7" ht="12" customHeight="1" x14ac:dyDescent="0.15">
      <c r="A23" s="104">
        <v>22</v>
      </c>
      <c r="B23" s="57">
        <v>216</v>
      </c>
      <c r="C23" s="57" t="s">
        <v>38</v>
      </c>
      <c r="D23" s="47">
        <v>3310</v>
      </c>
      <c r="E23" s="47">
        <v>2300</v>
      </c>
      <c r="F23" s="47">
        <v>2240</v>
      </c>
      <c r="G23" s="47">
        <v>1010</v>
      </c>
    </row>
    <row r="24" spans="1:7" ht="12" customHeight="1" x14ac:dyDescent="0.15">
      <c r="A24" s="104">
        <v>22</v>
      </c>
      <c r="B24" s="57">
        <v>219</v>
      </c>
      <c r="C24" s="57" t="s">
        <v>41</v>
      </c>
      <c r="D24" s="47">
        <v>252</v>
      </c>
      <c r="E24" s="47">
        <v>99</v>
      </c>
      <c r="F24" s="47">
        <v>91</v>
      </c>
      <c r="G24" s="47">
        <v>153</v>
      </c>
    </row>
    <row r="25" spans="1:7" ht="12" customHeight="1" x14ac:dyDescent="0.15">
      <c r="A25" s="104">
        <v>22</v>
      </c>
      <c r="B25" s="57">
        <v>220</v>
      </c>
      <c r="C25" s="57" t="s">
        <v>42</v>
      </c>
      <c r="D25" s="47">
        <v>860</v>
      </c>
      <c r="E25" s="47">
        <v>307</v>
      </c>
      <c r="F25" s="47">
        <v>288</v>
      </c>
      <c r="G25" s="47">
        <v>553</v>
      </c>
    </row>
    <row r="26" spans="1:7" ht="12" customHeight="1" x14ac:dyDescent="0.15">
      <c r="A26" s="104">
        <v>22</v>
      </c>
      <c r="B26" s="57">
        <v>221</v>
      </c>
      <c r="C26" s="57" t="s">
        <v>43</v>
      </c>
      <c r="D26" s="47">
        <v>1220</v>
      </c>
      <c r="E26" s="47">
        <v>271</v>
      </c>
      <c r="F26" s="47">
        <v>260</v>
      </c>
      <c r="G26" s="47">
        <v>950</v>
      </c>
    </row>
    <row r="27" spans="1:7" ht="12" customHeight="1" x14ac:dyDescent="0.15">
      <c r="A27" s="104">
        <v>22</v>
      </c>
      <c r="B27" s="57">
        <v>222</v>
      </c>
      <c r="C27" s="57" t="s">
        <v>44</v>
      </c>
      <c r="D27" s="47">
        <v>1240</v>
      </c>
      <c r="E27" s="47">
        <v>726</v>
      </c>
      <c r="F27" s="47">
        <v>663</v>
      </c>
      <c r="G27" s="47">
        <v>511</v>
      </c>
    </row>
    <row r="28" spans="1:7" ht="12" customHeight="1" x14ac:dyDescent="0.15">
      <c r="A28" s="104">
        <v>22</v>
      </c>
      <c r="B28" s="57">
        <v>223</v>
      </c>
      <c r="C28" s="57" t="s">
        <v>45</v>
      </c>
      <c r="D28" s="47">
        <v>1530</v>
      </c>
      <c r="E28" s="47">
        <v>371</v>
      </c>
      <c r="F28" s="47">
        <v>354</v>
      </c>
      <c r="G28" s="47">
        <v>1160</v>
      </c>
    </row>
    <row r="29" spans="1:7" ht="12" customHeight="1" x14ac:dyDescent="0.15">
      <c r="A29" s="104">
        <v>22</v>
      </c>
      <c r="B29" s="57">
        <v>224</v>
      </c>
      <c r="C29" s="57" t="s">
        <v>46</v>
      </c>
      <c r="D29" s="47">
        <v>3020</v>
      </c>
      <c r="E29" s="47">
        <v>1080</v>
      </c>
      <c r="F29" s="47">
        <v>1030</v>
      </c>
      <c r="G29" s="47">
        <v>1940</v>
      </c>
    </row>
    <row r="30" spans="1:7" ht="12" customHeight="1" x14ac:dyDescent="0.15">
      <c r="A30" s="104">
        <v>22</v>
      </c>
      <c r="B30" s="57">
        <v>225</v>
      </c>
      <c r="C30" s="57" t="s">
        <v>95</v>
      </c>
      <c r="D30" s="47">
        <v>1080</v>
      </c>
      <c r="E30" s="47">
        <v>613</v>
      </c>
      <c r="F30" s="47">
        <v>589</v>
      </c>
      <c r="G30" s="47">
        <v>463</v>
      </c>
    </row>
    <row r="31" spans="1:7" ht="12" customHeight="1" x14ac:dyDescent="0.15">
      <c r="A31" s="104">
        <v>22</v>
      </c>
      <c r="B31" s="57">
        <v>226</v>
      </c>
      <c r="C31" s="57" t="s">
        <v>96</v>
      </c>
      <c r="D31" s="47">
        <v>3630</v>
      </c>
      <c r="E31" s="47">
        <v>623</v>
      </c>
      <c r="F31" s="47">
        <v>597</v>
      </c>
      <c r="G31" s="47">
        <v>3010</v>
      </c>
    </row>
    <row r="32" spans="1:7" ht="12" customHeight="1" x14ac:dyDescent="0.15">
      <c r="A32" s="104">
        <v>22</v>
      </c>
      <c r="B32" s="57">
        <v>301</v>
      </c>
      <c r="C32" s="57" t="s">
        <v>47</v>
      </c>
      <c r="D32" s="47">
        <v>249</v>
      </c>
      <c r="E32" s="47">
        <v>8</v>
      </c>
      <c r="F32" s="47">
        <v>8</v>
      </c>
      <c r="G32" s="47">
        <v>241</v>
      </c>
    </row>
    <row r="33" spans="1:7" ht="12" customHeight="1" x14ac:dyDescent="0.15">
      <c r="A33" s="104">
        <v>22</v>
      </c>
      <c r="B33" s="57">
        <v>302</v>
      </c>
      <c r="C33" s="57" t="s">
        <v>48</v>
      </c>
      <c r="D33" s="47">
        <v>313</v>
      </c>
      <c r="E33" s="47">
        <v>72</v>
      </c>
      <c r="F33" s="47">
        <v>66</v>
      </c>
      <c r="G33" s="47">
        <v>241</v>
      </c>
    </row>
    <row r="34" spans="1:7" ht="12" customHeight="1" x14ac:dyDescent="0.15">
      <c r="A34" s="104">
        <v>22</v>
      </c>
      <c r="B34" s="57">
        <v>304</v>
      </c>
      <c r="C34" s="57" t="s">
        <v>49</v>
      </c>
      <c r="D34" s="47">
        <v>348</v>
      </c>
      <c r="E34" s="47">
        <v>115</v>
      </c>
      <c r="F34" s="47">
        <v>105</v>
      </c>
      <c r="G34" s="47">
        <v>233</v>
      </c>
    </row>
    <row r="35" spans="1:7" ht="12" customHeight="1" x14ac:dyDescent="0.15">
      <c r="A35" s="104">
        <v>22</v>
      </c>
      <c r="B35" s="57">
        <v>305</v>
      </c>
      <c r="C35" s="57" t="s">
        <v>50</v>
      </c>
      <c r="D35" s="47">
        <v>304</v>
      </c>
      <c r="E35" s="47">
        <v>123</v>
      </c>
      <c r="F35" s="47">
        <v>113</v>
      </c>
      <c r="G35" s="47">
        <v>181</v>
      </c>
    </row>
    <row r="36" spans="1:7" ht="12" customHeight="1" x14ac:dyDescent="0.15">
      <c r="A36" s="104">
        <v>22</v>
      </c>
      <c r="B36" s="57">
        <v>306</v>
      </c>
      <c r="C36" s="57" t="s">
        <v>51</v>
      </c>
      <c r="D36" s="47">
        <v>147</v>
      </c>
      <c r="E36" s="47">
        <v>51</v>
      </c>
      <c r="F36" s="47">
        <v>47</v>
      </c>
      <c r="G36" s="47">
        <v>96</v>
      </c>
    </row>
    <row r="37" spans="1:7" ht="12" customHeight="1" x14ac:dyDescent="0.15">
      <c r="A37" s="104">
        <v>22</v>
      </c>
      <c r="B37" s="57">
        <v>325</v>
      </c>
      <c r="C37" s="57" t="s">
        <v>55</v>
      </c>
      <c r="D37" s="47">
        <v>687</v>
      </c>
      <c r="E37" s="47">
        <v>228</v>
      </c>
      <c r="F37" s="47">
        <v>216</v>
      </c>
      <c r="G37" s="47">
        <v>459</v>
      </c>
    </row>
    <row r="38" spans="1:7" ht="12" customHeight="1" x14ac:dyDescent="0.15">
      <c r="A38" s="104">
        <v>22</v>
      </c>
      <c r="B38" s="57">
        <v>341</v>
      </c>
      <c r="C38" s="57" t="s">
        <v>58</v>
      </c>
      <c r="D38" s="47">
        <v>92</v>
      </c>
      <c r="E38" s="47">
        <v>67</v>
      </c>
      <c r="F38" s="47">
        <v>64</v>
      </c>
      <c r="G38" s="47">
        <v>25</v>
      </c>
    </row>
    <row r="39" spans="1:7" ht="12" customHeight="1" x14ac:dyDescent="0.15">
      <c r="A39" s="104">
        <v>22</v>
      </c>
      <c r="B39" s="57">
        <v>342</v>
      </c>
      <c r="C39" s="57" t="s">
        <v>59</v>
      </c>
      <c r="D39" s="47">
        <v>235</v>
      </c>
      <c r="E39" s="47">
        <v>45</v>
      </c>
      <c r="F39" s="47">
        <v>41</v>
      </c>
      <c r="G39" s="47">
        <v>190</v>
      </c>
    </row>
    <row r="40" spans="1:7" ht="12" customHeight="1" x14ac:dyDescent="0.15">
      <c r="A40" s="104">
        <v>22</v>
      </c>
      <c r="B40" s="57">
        <v>344</v>
      </c>
      <c r="C40" s="57" t="s">
        <v>60</v>
      </c>
      <c r="D40" s="47">
        <v>574</v>
      </c>
      <c r="E40" s="47">
        <v>456</v>
      </c>
      <c r="F40" s="47">
        <v>426</v>
      </c>
      <c r="G40" s="47">
        <v>118</v>
      </c>
    </row>
    <row r="41" spans="1:7" ht="12" customHeight="1" x14ac:dyDescent="0.15">
      <c r="A41" s="104">
        <v>22</v>
      </c>
      <c r="B41" s="57">
        <v>424</v>
      </c>
      <c r="C41" s="57" t="s">
        <v>69</v>
      </c>
      <c r="D41" s="47">
        <v>354</v>
      </c>
      <c r="E41" s="47">
        <v>281</v>
      </c>
      <c r="F41" s="47">
        <v>270</v>
      </c>
      <c r="G41" s="47">
        <v>73</v>
      </c>
    </row>
    <row r="42" spans="1:7" ht="12" customHeight="1" x14ac:dyDescent="0.15">
      <c r="A42" s="104">
        <v>22</v>
      </c>
      <c r="B42" s="57">
        <v>429</v>
      </c>
      <c r="C42" s="57" t="s">
        <v>97</v>
      </c>
      <c r="D42" s="47">
        <v>603</v>
      </c>
      <c r="E42" s="47">
        <v>11</v>
      </c>
      <c r="F42" s="47">
        <v>10</v>
      </c>
      <c r="G42" s="47">
        <v>592</v>
      </c>
    </row>
    <row r="43" spans="1:7" ht="12" customHeight="1" x14ac:dyDescent="0.15">
      <c r="A43" s="104">
        <v>22</v>
      </c>
      <c r="B43" s="57">
        <v>461</v>
      </c>
      <c r="C43" s="57" t="s">
        <v>76</v>
      </c>
      <c r="D43" s="47">
        <v>1170</v>
      </c>
      <c r="E43" s="47">
        <v>590</v>
      </c>
      <c r="F43" s="47">
        <v>566</v>
      </c>
      <c r="G43" s="47">
        <v>575</v>
      </c>
    </row>
    <row r="44" spans="1:7" ht="12" customHeight="1" x14ac:dyDescent="0.15">
      <c r="A44" s="104"/>
      <c r="B44" s="57"/>
      <c r="C44" s="57"/>
      <c r="D44" s="47"/>
      <c r="E44" s="47"/>
      <c r="F44" s="47"/>
      <c r="G44" s="47"/>
    </row>
    <row r="45" spans="1:7" ht="12" customHeight="1" x14ac:dyDescent="0.15">
      <c r="A45" s="104"/>
      <c r="B45" s="57"/>
      <c r="C45" s="57" t="s">
        <v>129</v>
      </c>
      <c r="D45" s="47">
        <v>67100</v>
      </c>
      <c r="E45" s="47">
        <v>22500</v>
      </c>
      <c r="F45" s="47">
        <v>21500</v>
      </c>
      <c r="G45" s="47">
        <v>44600</v>
      </c>
    </row>
    <row r="46" spans="1:7" ht="12" customHeight="1" x14ac:dyDescent="0.15">
      <c r="A46" s="104"/>
      <c r="B46" s="57"/>
      <c r="C46" s="57"/>
      <c r="D46" s="47"/>
      <c r="E46" s="47"/>
      <c r="F46" s="47"/>
      <c r="G46" s="47"/>
    </row>
    <row r="47" spans="1:7" ht="12" customHeight="1" x14ac:dyDescent="0.15">
      <c r="A47" s="71" t="s">
        <v>92</v>
      </c>
    </row>
    <row r="48" spans="1:7" ht="12" customHeight="1" x14ac:dyDescent="0.15">
      <c r="A48" s="45" t="s">
        <v>117</v>
      </c>
    </row>
    <row r="49" spans="1:9" ht="12" customHeight="1" x14ac:dyDescent="0.15">
      <c r="A49" s="71" t="s">
        <v>118</v>
      </c>
    </row>
    <row r="50" spans="1:9" ht="12" customHeight="1" x14ac:dyDescent="0.15">
      <c r="A50" s="71" t="s">
        <v>119</v>
      </c>
    </row>
    <row r="51" spans="1:9" ht="12" customHeight="1" x14ac:dyDescent="0.15">
      <c r="A51" s="71" t="s">
        <v>120</v>
      </c>
    </row>
    <row r="52" spans="1:9" ht="12" customHeight="1" x14ac:dyDescent="0.15">
      <c r="A52" s="71" t="s">
        <v>121</v>
      </c>
    </row>
    <row r="53" spans="1:9" ht="12" customHeight="1" x14ac:dyDescent="0.15">
      <c r="A53" s="71" t="s">
        <v>122</v>
      </c>
    </row>
    <row r="54" spans="1:9" s="44" customFormat="1" ht="12" customHeight="1" x14ac:dyDescent="0.15">
      <c r="A54" s="71"/>
      <c r="D54" s="56"/>
      <c r="E54" s="56"/>
      <c r="F54" s="56"/>
      <c r="G54" s="56"/>
      <c r="H54" s="43"/>
      <c r="I54" s="43"/>
    </row>
    <row r="55" spans="1:9" s="44" customFormat="1" ht="12" customHeight="1" x14ac:dyDescent="0.15">
      <c r="A55" s="71"/>
      <c r="D55" s="56"/>
      <c r="E55" s="56"/>
      <c r="F55" s="56"/>
      <c r="G55" s="56"/>
      <c r="H55" s="43"/>
      <c r="I55" s="43"/>
    </row>
    <row r="56" spans="1:9" s="44" customFormat="1" ht="12" customHeight="1" x14ac:dyDescent="0.15">
      <c r="A56" s="71"/>
      <c r="D56" s="56"/>
      <c r="E56" s="56"/>
      <c r="F56" s="56"/>
      <c r="G56" s="56"/>
      <c r="H56" s="43"/>
      <c r="I56" s="43"/>
    </row>
    <row r="57" spans="1:9" s="44" customFormat="1" ht="12" customHeight="1" x14ac:dyDescent="0.15">
      <c r="A57" s="71"/>
      <c r="D57" s="56"/>
      <c r="E57" s="56"/>
      <c r="F57" s="56"/>
      <c r="G57" s="56"/>
      <c r="H57" s="43"/>
      <c r="I57" s="43"/>
    </row>
    <row r="58" spans="1:9" s="44" customFormat="1" ht="12" customHeight="1" x14ac:dyDescent="0.15">
      <c r="A58" s="71"/>
      <c r="D58" s="56"/>
      <c r="E58" s="56"/>
      <c r="F58" s="56"/>
      <c r="G58" s="56"/>
      <c r="H58" s="43"/>
      <c r="I58" s="43"/>
    </row>
    <row r="59" spans="1:9" s="44" customFormat="1" ht="12" customHeight="1" x14ac:dyDescent="0.15">
      <c r="A59" s="71"/>
      <c r="D59" s="56"/>
      <c r="E59" s="56"/>
      <c r="F59" s="56"/>
      <c r="G59" s="56"/>
      <c r="H59" s="43"/>
      <c r="I59" s="43"/>
    </row>
    <row r="60" spans="1:9" s="44" customFormat="1" ht="12" customHeight="1" x14ac:dyDescent="0.15">
      <c r="A60" s="71"/>
      <c r="D60" s="56"/>
      <c r="E60" s="56"/>
      <c r="F60" s="56"/>
      <c r="G60" s="56"/>
      <c r="H60" s="43"/>
      <c r="I60" s="43"/>
    </row>
    <row r="61" spans="1:9" s="44" customFormat="1" ht="12" customHeight="1" x14ac:dyDescent="0.15">
      <c r="A61" s="71"/>
      <c r="D61" s="56"/>
      <c r="E61" s="56"/>
      <c r="F61" s="56"/>
      <c r="G61" s="56"/>
      <c r="H61" s="43"/>
      <c r="I61" s="43"/>
    </row>
    <row r="62" spans="1:9" s="44" customFormat="1" ht="12" customHeight="1" x14ac:dyDescent="0.15">
      <c r="A62" s="71"/>
      <c r="D62" s="56"/>
      <c r="E62" s="56"/>
      <c r="F62" s="56"/>
      <c r="G62" s="56"/>
      <c r="H62" s="43"/>
      <c r="I62" s="43"/>
    </row>
    <row r="63" spans="1:9" s="44" customFormat="1" ht="12" customHeight="1" x14ac:dyDescent="0.15">
      <c r="A63" s="71"/>
      <c r="D63" s="56"/>
      <c r="E63" s="56"/>
      <c r="F63" s="56"/>
      <c r="G63" s="56"/>
      <c r="H63" s="43"/>
      <c r="I63" s="43"/>
    </row>
    <row r="64" spans="1:9" s="44" customFormat="1" ht="12" customHeight="1" x14ac:dyDescent="0.15">
      <c r="A64" s="71"/>
      <c r="D64" s="56"/>
      <c r="E64" s="56"/>
      <c r="F64" s="56"/>
      <c r="G64" s="56"/>
      <c r="H64" s="43"/>
      <c r="I64" s="43"/>
    </row>
    <row r="65" spans="1:9" s="44" customFormat="1" ht="12" customHeight="1" x14ac:dyDescent="0.15">
      <c r="A65" s="71"/>
      <c r="D65" s="56"/>
      <c r="E65" s="56"/>
      <c r="F65" s="56"/>
      <c r="G65" s="56"/>
      <c r="H65" s="43"/>
      <c r="I65" s="43"/>
    </row>
    <row r="66" spans="1:9" s="44" customFormat="1" ht="12" customHeight="1" x14ac:dyDescent="0.15">
      <c r="A66" s="71"/>
      <c r="D66" s="56"/>
      <c r="E66" s="56"/>
      <c r="F66" s="56"/>
      <c r="G66" s="56"/>
      <c r="H66" s="43"/>
      <c r="I66" s="43"/>
    </row>
    <row r="67" spans="1:9" s="44" customFormat="1" ht="12" customHeight="1" x14ac:dyDescent="0.15">
      <c r="A67" s="71"/>
      <c r="D67" s="56"/>
      <c r="E67" s="56"/>
      <c r="F67" s="56"/>
      <c r="G67" s="56"/>
      <c r="H67" s="43"/>
      <c r="I67" s="43"/>
    </row>
    <row r="68" spans="1:9" s="44" customFormat="1" ht="12" customHeight="1" x14ac:dyDescent="0.15">
      <c r="A68" s="71"/>
      <c r="D68" s="56"/>
      <c r="E68" s="56"/>
      <c r="F68" s="56"/>
      <c r="G68" s="56"/>
      <c r="H68" s="43"/>
      <c r="I68" s="43"/>
    </row>
    <row r="69" spans="1:9" s="44" customFormat="1" ht="12" customHeight="1" x14ac:dyDescent="0.15">
      <c r="A69" s="71"/>
      <c r="D69" s="56"/>
      <c r="E69" s="56"/>
      <c r="F69" s="56"/>
      <c r="G69" s="56"/>
      <c r="H69" s="43"/>
      <c r="I69" s="43"/>
    </row>
    <row r="70" spans="1:9" s="44" customFormat="1" ht="12" customHeight="1" x14ac:dyDescent="0.15">
      <c r="A70" s="71"/>
      <c r="D70" s="56"/>
      <c r="E70" s="56"/>
      <c r="F70" s="56"/>
      <c r="G70" s="56"/>
      <c r="H70" s="43"/>
      <c r="I70" s="43"/>
    </row>
    <row r="71" spans="1:9" s="44" customFormat="1" ht="12" customHeight="1" x14ac:dyDescent="0.15">
      <c r="A71" s="71"/>
      <c r="D71" s="56"/>
      <c r="E71" s="56"/>
      <c r="F71" s="56"/>
      <c r="G71" s="56"/>
      <c r="H71" s="43"/>
      <c r="I71" s="43"/>
    </row>
    <row r="72" spans="1:9" s="44" customFormat="1" ht="12" customHeight="1" x14ac:dyDescent="0.15">
      <c r="A72" s="71"/>
      <c r="D72" s="56"/>
      <c r="E72" s="56"/>
      <c r="F72" s="56"/>
      <c r="G72" s="56"/>
      <c r="H72" s="43"/>
      <c r="I72" s="43"/>
    </row>
    <row r="73" spans="1:9" s="44" customFormat="1" ht="12" customHeight="1" x14ac:dyDescent="0.15">
      <c r="A73" s="71"/>
      <c r="D73" s="56"/>
      <c r="E73" s="56"/>
      <c r="F73" s="56"/>
      <c r="G73" s="56"/>
      <c r="H73" s="43"/>
      <c r="I73" s="43"/>
    </row>
    <row r="74" spans="1:9" s="44" customFormat="1" ht="12" customHeight="1" x14ac:dyDescent="0.15">
      <c r="A74" s="71"/>
      <c r="D74" s="56"/>
      <c r="E74" s="56"/>
      <c r="F74" s="56"/>
      <c r="G74" s="56"/>
      <c r="H74" s="43"/>
      <c r="I74" s="43"/>
    </row>
    <row r="75" spans="1:9" s="44" customFormat="1" ht="12" customHeight="1" x14ac:dyDescent="0.15">
      <c r="A75" s="71"/>
      <c r="D75" s="56"/>
      <c r="E75" s="56"/>
      <c r="F75" s="56"/>
      <c r="G75" s="56"/>
      <c r="H75" s="43"/>
      <c r="I75" s="43"/>
    </row>
    <row r="76" spans="1:9" s="44" customFormat="1" ht="12" customHeight="1" x14ac:dyDescent="0.15">
      <c r="A76" s="71"/>
      <c r="D76" s="56"/>
      <c r="E76" s="56"/>
      <c r="F76" s="56"/>
      <c r="G76" s="56"/>
      <c r="H76" s="43"/>
      <c r="I76" s="43"/>
    </row>
    <row r="77" spans="1:9" s="44" customFormat="1" ht="12" customHeight="1" x14ac:dyDescent="0.15">
      <c r="A77" s="71"/>
      <c r="D77" s="56"/>
      <c r="E77" s="56"/>
      <c r="F77" s="56"/>
      <c r="G77" s="56"/>
      <c r="H77" s="43"/>
      <c r="I77" s="43"/>
    </row>
    <row r="78" spans="1:9" s="44" customFormat="1" ht="12" customHeight="1" x14ac:dyDescent="0.15">
      <c r="A78" s="71"/>
      <c r="D78" s="56"/>
      <c r="E78" s="56"/>
      <c r="F78" s="56"/>
      <c r="G78" s="56"/>
      <c r="H78" s="43"/>
      <c r="I78" s="43"/>
    </row>
    <row r="79" spans="1:9" s="44" customFormat="1" ht="12" customHeight="1" x14ac:dyDescent="0.15">
      <c r="A79" s="71"/>
      <c r="D79" s="56"/>
      <c r="E79" s="56"/>
      <c r="F79" s="56"/>
      <c r="G79" s="56"/>
      <c r="H79" s="43"/>
      <c r="I79" s="43"/>
    </row>
    <row r="80" spans="1:9" s="44" customFormat="1" ht="12" customHeight="1" x14ac:dyDescent="0.15">
      <c r="A80" s="71"/>
      <c r="D80" s="56"/>
      <c r="E80" s="56"/>
      <c r="F80" s="56"/>
      <c r="G80" s="56"/>
      <c r="H80" s="43"/>
      <c r="I80" s="43"/>
    </row>
    <row r="81" spans="1:9" s="44" customFormat="1" ht="12" customHeight="1" x14ac:dyDescent="0.15">
      <c r="A81" s="71"/>
      <c r="D81" s="56"/>
      <c r="E81" s="56"/>
      <c r="F81" s="56"/>
      <c r="G81" s="56"/>
      <c r="H81" s="43"/>
      <c r="I81" s="43"/>
    </row>
    <row r="82" spans="1:9" s="44" customFormat="1" ht="12" customHeight="1" x14ac:dyDescent="0.15">
      <c r="A82" s="71"/>
      <c r="D82" s="56"/>
      <c r="E82" s="56"/>
      <c r="F82" s="56"/>
      <c r="G82" s="56"/>
      <c r="H82" s="43"/>
      <c r="I82" s="43"/>
    </row>
    <row r="83" spans="1:9" s="44" customFormat="1" ht="12" customHeight="1" x14ac:dyDescent="0.15">
      <c r="A83" s="71"/>
      <c r="D83" s="56"/>
      <c r="E83" s="56"/>
      <c r="F83" s="56"/>
      <c r="G83" s="56"/>
      <c r="H83" s="43"/>
      <c r="I83" s="43"/>
    </row>
    <row r="84" spans="1:9" s="44" customFormat="1" ht="12" customHeight="1" x14ac:dyDescent="0.15">
      <c r="A84" s="71"/>
      <c r="D84" s="56"/>
      <c r="E84" s="56"/>
      <c r="F84" s="56"/>
      <c r="G84" s="56"/>
      <c r="H84" s="43"/>
      <c r="I84" s="43"/>
    </row>
    <row r="85" spans="1:9" s="44" customFormat="1" ht="12" customHeight="1" x14ac:dyDescent="0.15">
      <c r="A85" s="71"/>
      <c r="D85" s="56"/>
      <c r="E85" s="56"/>
      <c r="F85" s="56"/>
      <c r="G85" s="56"/>
      <c r="H85" s="43"/>
      <c r="I85" s="43"/>
    </row>
    <row r="86" spans="1:9" s="44" customFormat="1" ht="12" customHeight="1" x14ac:dyDescent="0.15">
      <c r="A86" s="71"/>
      <c r="D86" s="56"/>
      <c r="E86" s="56"/>
      <c r="F86" s="56"/>
      <c r="G86" s="56"/>
      <c r="H86" s="43"/>
      <c r="I86" s="43"/>
    </row>
    <row r="87" spans="1:9" s="44" customFormat="1" ht="12" customHeight="1" x14ac:dyDescent="0.15">
      <c r="A87" s="71"/>
      <c r="D87" s="56"/>
      <c r="E87" s="56"/>
      <c r="F87" s="56"/>
      <c r="G87" s="56"/>
      <c r="H87" s="43"/>
      <c r="I87" s="43"/>
    </row>
    <row r="88" spans="1:9" s="44" customFormat="1" ht="12" customHeight="1" x14ac:dyDescent="0.15">
      <c r="A88" s="71"/>
      <c r="D88" s="56"/>
      <c r="E88" s="56"/>
      <c r="F88" s="56"/>
      <c r="G88" s="56"/>
      <c r="H88" s="43"/>
      <c r="I88" s="43"/>
    </row>
    <row r="89" spans="1:9" s="44" customFormat="1" ht="12" customHeight="1" x14ac:dyDescent="0.15">
      <c r="A89" s="71"/>
      <c r="D89" s="56"/>
      <c r="E89" s="56"/>
      <c r="F89" s="56"/>
      <c r="G89" s="56"/>
      <c r="H89" s="43"/>
      <c r="I89" s="43"/>
    </row>
    <row r="90" spans="1:9" s="44" customFormat="1" ht="12" customHeight="1" x14ac:dyDescent="0.15">
      <c r="A90" s="71"/>
      <c r="D90" s="56"/>
      <c r="E90" s="56"/>
      <c r="F90" s="56"/>
      <c r="G90" s="56"/>
      <c r="H90" s="43"/>
      <c r="I90" s="43"/>
    </row>
    <row r="91" spans="1:9" s="44" customFormat="1" ht="12" customHeight="1" x14ac:dyDescent="0.15">
      <c r="A91" s="71"/>
      <c r="D91" s="56"/>
      <c r="E91" s="56"/>
      <c r="F91" s="56"/>
      <c r="G91" s="56"/>
      <c r="H91" s="43"/>
      <c r="I91" s="43"/>
    </row>
    <row r="92" spans="1:9" s="44" customFormat="1" ht="12" customHeight="1" x14ac:dyDescent="0.15">
      <c r="A92" s="71"/>
      <c r="D92" s="56"/>
      <c r="E92" s="56"/>
      <c r="F92" s="56"/>
      <c r="G92" s="56"/>
      <c r="H92" s="43"/>
      <c r="I92" s="43"/>
    </row>
    <row r="93" spans="1:9" s="44" customFormat="1" ht="12" customHeight="1" x14ac:dyDescent="0.15">
      <c r="A93" s="71"/>
      <c r="D93" s="56"/>
      <c r="E93" s="56"/>
      <c r="F93" s="56"/>
      <c r="G93" s="56"/>
      <c r="H93" s="43"/>
      <c r="I93" s="43"/>
    </row>
    <row r="94" spans="1:9" s="44" customFormat="1" ht="12" customHeight="1" x14ac:dyDescent="0.15">
      <c r="A94" s="71"/>
      <c r="D94" s="56"/>
      <c r="E94" s="56"/>
      <c r="F94" s="56"/>
      <c r="G94" s="56"/>
      <c r="H94" s="43"/>
      <c r="I94" s="43"/>
    </row>
    <row r="95" spans="1:9" s="44" customFormat="1" ht="12" customHeight="1" x14ac:dyDescent="0.15">
      <c r="A95" s="71"/>
      <c r="D95" s="56"/>
      <c r="E95" s="56"/>
      <c r="F95" s="56"/>
      <c r="G95" s="56"/>
      <c r="H95" s="43"/>
      <c r="I95" s="43"/>
    </row>
    <row r="96" spans="1:9" s="44" customFormat="1" ht="12" customHeight="1" x14ac:dyDescent="0.15">
      <c r="A96" s="71"/>
      <c r="D96" s="56"/>
      <c r="E96" s="56"/>
      <c r="F96" s="56"/>
      <c r="G96" s="56"/>
      <c r="H96" s="43"/>
      <c r="I96" s="43"/>
    </row>
    <row r="97" spans="1:9" s="44" customFormat="1" ht="12" customHeight="1" x14ac:dyDescent="0.15">
      <c r="A97" s="71"/>
      <c r="D97" s="56"/>
      <c r="E97" s="56"/>
      <c r="F97" s="56"/>
      <c r="G97" s="56"/>
      <c r="H97" s="43"/>
      <c r="I97" s="43"/>
    </row>
    <row r="98" spans="1:9" s="44" customFormat="1" ht="12" customHeight="1" x14ac:dyDescent="0.15">
      <c r="A98" s="71"/>
      <c r="D98" s="56"/>
      <c r="E98" s="56"/>
      <c r="F98" s="56"/>
      <c r="G98" s="56"/>
      <c r="H98" s="43"/>
      <c r="I98" s="43"/>
    </row>
    <row r="99" spans="1:9" s="44" customFormat="1" ht="12" customHeight="1" x14ac:dyDescent="0.15">
      <c r="A99" s="71"/>
      <c r="D99" s="56"/>
      <c r="E99" s="56"/>
      <c r="F99" s="56"/>
      <c r="G99" s="56"/>
      <c r="H99" s="43"/>
      <c r="I99" s="43"/>
    </row>
    <row r="100" spans="1:9" s="44" customFormat="1" ht="12" customHeight="1" x14ac:dyDescent="0.15">
      <c r="A100" s="71"/>
      <c r="D100" s="56"/>
      <c r="E100" s="56"/>
      <c r="F100" s="56"/>
      <c r="G100" s="56"/>
      <c r="H100" s="43"/>
      <c r="I100" s="43"/>
    </row>
    <row r="101" spans="1:9" s="44" customFormat="1" ht="12" customHeight="1" x14ac:dyDescent="0.15">
      <c r="A101" s="71"/>
      <c r="D101" s="56"/>
      <c r="E101" s="56"/>
      <c r="F101" s="56"/>
      <c r="G101" s="56"/>
      <c r="H101" s="43"/>
      <c r="I101" s="43"/>
    </row>
    <row r="102" spans="1:9" s="44" customFormat="1" ht="12" customHeight="1" x14ac:dyDescent="0.15">
      <c r="A102" s="71"/>
      <c r="D102" s="56"/>
      <c r="E102" s="56"/>
      <c r="F102" s="56"/>
      <c r="G102" s="56"/>
      <c r="H102" s="43"/>
      <c r="I102" s="43"/>
    </row>
    <row r="103" spans="1:9" s="44" customFormat="1" ht="12" customHeight="1" x14ac:dyDescent="0.15">
      <c r="A103" s="71"/>
      <c r="D103" s="56"/>
      <c r="E103" s="56"/>
      <c r="F103" s="56"/>
      <c r="G103" s="56"/>
      <c r="H103" s="43"/>
      <c r="I103" s="43"/>
    </row>
    <row r="104" spans="1:9" s="44" customFormat="1" ht="12" customHeight="1" x14ac:dyDescent="0.15">
      <c r="A104" s="71"/>
      <c r="D104" s="56"/>
      <c r="E104" s="56"/>
      <c r="F104" s="56"/>
      <c r="G104" s="56"/>
      <c r="H104" s="43"/>
      <c r="I104" s="43"/>
    </row>
    <row r="105" spans="1:9" s="44" customFormat="1" ht="12" customHeight="1" x14ac:dyDescent="0.15">
      <c r="A105" s="71"/>
      <c r="D105" s="56"/>
      <c r="E105" s="56"/>
      <c r="F105" s="56"/>
      <c r="G105" s="56"/>
      <c r="H105" s="43"/>
      <c r="I105" s="43"/>
    </row>
    <row r="106" spans="1:9" s="44" customFormat="1" ht="12" customHeight="1" x14ac:dyDescent="0.15">
      <c r="A106" s="71"/>
      <c r="D106" s="56"/>
      <c r="E106" s="56"/>
      <c r="F106" s="56"/>
      <c r="G106" s="56"/>
      <c r="H106" s="43"/>
      <c r="I106" s="43"/>
    </row>
    <row r="107" spans="1:9" s="44" customFormat="1" ht="12" customHeight="1" x14ac:dyDescent="0.15">
      <c r="A107" s="71"/>
      <c r="D107" s="56"/>
      <c r="E107" s="56"/>
      <c r="F107" s="56"/>
      <c r="G107" s="56"/>
      <c r="H107" s="43"/>
      <c r="I107" s="43"/>
    </row>
    <row r="108" spans="1:9" s="44" customFormat="1" ht="12" customHeight="1" x14ac:dyDescent="0.15">
      <c r="A108" s="71"/>
      <c r="D108" s="56"/>
      <c r="E108" s="56"/>
      <c r="F108" s="56"/>
      <c r="G108" s="56"/>
      <c r="H108" s="43"/>
      <c r="I108" s="43"/>
    </row>
    <row r="109" spans="1:9" s="44" customFormat="1" ht="12" customHeight="1" x14ac:dyDescent="0.15">
      <c r="A109" s="71"/>
      <c r="D109" s="56"/>
      <c r="E109" s="56"/>
      <c r="F109" s="56"/>
      <c r="G109" s="56"/>
      <c r="H109" s="43"/>
      <c r="I109" s="43"/>
    </row>
    <row r="110" spans="1:9" s="44" customFormat="1" ht="12" customHeight="1" x14ac:dyDescent="0.15">
      <c r="A110" s="71"/>
      <c r="D110" s="56"/>
      <c r="E110" s="56"/>
      <c r="F110" s="56"/>
      <c r="G110" s="56"/>
      <c r="H110" s="43"/>
      <c r="I110" s="43"/>
    </row>
    <row r="111" spans="1:9" s="44" customFormat="1" ht="12" customHeight="1" x14ac:dyDescent="0.15">
      <c r="A111" s="71"/>
      <c r="D111" s="56"/>
      <c r="E111" s="56"/>
      <c r="F111" s="56"/>
      <c r="G111" s="56"/>
      <c r="H111" s="43"/>
      <c r="I111" s="43"/>
    </row>
    <row r="112" spans="1:9" s="44" customFormat="1" ht="12" customHeight="1" x14ac:dyDescent="0.15">
      <c r="A112" s="71"/>
      <c r="D112" s="56"/>
      <c r="E112" s="56"/>
      <c r="F112" s="56"/>
      <c r="G112" s="56"/>
      <c r="H112" s="43"/>
      <c r="I112" s="43"/>
    </row>
    <row r="113" spans="1:9" s="44" customFormat="1" ht="12" customHeight="1" x14ac:dyDescent="0.15">
      <c r="A113" s="71"/>
      <c r="D113" s="56"/>
      <c r="E113" s="56"/>
      <c r="F113" s="56"/>
      <c r="G113" s="56"/>
      <c r="H113" s="43"/>
      <c r="I113" s="43"/>
    </row>
    <row r="114" spans="1:9" s="44" customFormat="1" ht="12" customHeight="1" x14ac:dyDescent="0.15">
      <c r="A114" s="71"/>
      <c r="D114" s="56"/>
      <c r="E114" s="56"/>
      <c r="F114" s="56"/>
      <c r="G114" s="56"/>
      <c r="H114" s="43"/>
      <c r="I114" s="43"/>
    </row>
    <row r="115" spans="1:9" s="44" customFormat="1" ht="12" customHeight="1" x14ac:dyDescent="0.15">
      <c r="A115" s="71"/>
      <c r="D115" s="56"/>
      <c r="E115" s="56"/>
      <c r="F115" s="56"/>
      <c r="G115" s="56"/>
      <c r="H115" s="43"/>
      <c r="I115" s="43"/>
    </row>
    <row r="116" spans="1:9" s="44" customFormat="1" ht="12" customHeight="1" x14ac:dyDescent="0.15">
      <c r="A116" s="71"/>
      <c r="D116" s="56"/>
      <c r="E116" s="56"/>
      <c r="F116" s="56"/>
      <c r="G116" s="56"/>
      <c r="H116" s="43"/>
      <c r="I116" s="43"/>
    </row>
    <row r="117" spans="1:9" s="44" customFormat="1" ht="12" customHeight="1" x14ac:dyDescent="0.15">
      <c r="A117" s="71"/>
      <c r="D117" s="56"/>
      <c r="E117" s="56"/>
      <c r="F117" s="56"/>
      <c r="G117" s="56"/>
      <c r="H117" s="43"/>
      <c r="I117" s="43"/>
    </row>
    <row r="118" spans="1:9" s="44" customFormat="1" ht="12" customHeight="1" x14ac:dyDescent="0.15">
      <c r="A118" s="71"/>
      <c r="D118" s="56"/>
      <c r="E118" s="56"/>
      <c r="F118" s="56"/>
      <c r="G118" s="56"/>
      <c r="H118" s="43"/>
      <c r="I118" s="43"/>
    </row>
    <row r="119" spans="1:9" s="44" customFormat="1" ht="12" customHeight="1" x14ac:dyDescent="0.15">
      <c r="A119" s="71"/>
      <c r="D119" s="56"/>
      <c r="E119" s="56"/>
      <c r="F119" s="56"/>
      <c r="G119" s="56"/>
      <c r="H119" s="43"/>
      <c r="I119" s="43"/>
    </row>
    <row r="120" spans="1:9" s="44" customFormat="1" ht="12" customHeight="1" x14ac:dyDescent="0.15">
      <c r="A120" s="71"/>
      <c r="D120" s="56"/>
      <c r="E120" s="56"/>
      <c r="F120" s="56"/>
      <c r="G120" s="56"/>
      <c r="H120" s="43"/>
      <c r="I120" s="43"/>
    </row>
    <row r="121" spans="1:9" s="44" customFormat="1" ht="12" customHeight="1" x14ac:dyDescent="0.15">
      <c r="A121" s="71"/>
      <c r="D121" s="56"/>
      <c r="E121" s="56"/>
      <c r="F121" s="56"/>
      <c r="G121" s="56"/>
      <c r="H121" s="43"/>
      <c r="I121" s="43"/>
    </row>
    <row r="122" spans="1:9" s="44" customFormat="1" ht="12" customHeight="1" x14ac:dyDescent="0.15">
      <c r="A122" s="71"/>
      <c r="D122" s="56"/>
      <c r="E122" s="56"/>
      <c r="F122" s="56"/>
      <c r="G122" s="56"/>
      <c r="H122" s="43"/>
      <c r="I122" s="43"/>
    </row>
    <row r="123" spans="1:9" s="44" customFormat="1" ht="12" customHeight="1" x14ac:dyDescent="0.15">
      <c r="A123" s="71"/>
      <c r="D123" s="56"/>
      <c r="E123" s="56"/>
      <c r="F123" s="56"/>
      <c r="G123" s="56"/>
      <c r="H123" s="43"/>
      <c r="I123" s="43"/>
    </row>
    <row r="124" spans="1:9" s="44" customFormat="1" ht="12" customHeight="1" x14ac:dyDescent="0.15">
      <c r="A124" s="71"/>
      <c r="D124" s="56"/>
      <c r="E124" s="56"/>
      <c r="F124" s="56"/>
      <c r="G124" s="56"/>
      <c r="H124" s="43"/>
      <c r="I124" s="43"/>
    </row>
    <row r="125" spans="1:9" s="44" customFormat="1" ht="12" customHeight="1" x14ac:dyDescent="0.15">
      <c r="A125" s="71"/>
      <c r="D125" s="56"/>
      <c r="E125" s="56"/>
      <c r="F125" s="56"/>
      <c r="G125" s="56"/>
      <c r="H125" s="43"/>
      <c r="I125" s="43"/>
    </row>
    <row r="126" spans="1:9" s="44" customFormat="1" ht="12" customHeight="1" x14ac:dyDescent="0.15">
      <c r="A126" s="71"/>
      <c r="D126" s="56"/>
      <c r="E126" s="56"/>
      <c r="F126" s="56"/>
      <c r="G126" s="56"/>
      <c r="H126" s="43"/>
      <c r="I126" s="43"/>
    </row>
    <row r="127" spans="1:9" s="44" customFormat="1" ht="12" customHeight="1" x14ac:dyDescent="0.15">
      <c r="A127" s="71"/>
      <c r="D127" s="56"/>
      <c r="E127" s="56"/>
      <c r="F127" s="56"/>
      <c r="G127" s="56"/>
      <c r="H127" s="43"/>
      <c r="I127" s="43"/>
    </row>
    <row r="128" spans="1:9" s="44" customFormat="1" ht="12" customHeight="1" x14ac:dyDescent="0.15">
      <c r="A128" s="71"/>
      <c r="D128" s="56"/>
      <c r="E128" s="56"/>
      <c r="F128" s="56"/>
      <c r="G128" s="56"/>
      <c r="H128" s="43"/>
      <c r="I128" s="43"/>
    </row>
    <row r="129" spans="1:9" s="44" customFormat="1" ht="12" customHeight="1" x14ac:dyDescent="0.15">
      <c r="A129" s="71"/>
      <c r="D129" s="56"/>
      <c r="E129" s="56"/>
      <c r="F129" s="56"/>
      <c r="G129" s="56"/>
      <c r="H129" s="43"/>
      <c r="I129" s="43"/>
    </row>
    <row r="130" spans="1:9" s="44" customFormat="1" ht="12" customHeight="1" x14ac:dyDescent="0.15">
      <c r="A130" s="71"/>
      <c r="D130" s="56"/>
      <c r="E130" s="56"/>
      <c r="F130" s="56"/>
      <c r="G130" s="56"/>
      <c r="H130" s="43"/>
      <c r="I130" s="43"/>
    </row>
    <row r="131" spans="1:9" s="44" customFormat="1" ht="12" customHeight="1" x14ac:dyDescent="0.15">
      <c r="A131" s="71"/>
      <c r="D131" s="56"/>
      <c r="E131" s="56"/>
      <c r="F131" s="56"/>
      <c r="G131" s="56"/>
      <c r="H131" s="43"/>
      <c r="I131" s="43"/>
    </row>
    <row r="132" spans="1:9" s="44" customFormat="1" ht="12" customHeight="1" x14ac:dyDescent="0.15">
      <c r="A132" s="71"/>
      <c r="D132" s="56"/>
      <c r="E132" s="56"/>
      <c r="F132" s="56"/>
      <c r="G132" s="56"/>
      <c r="H132" s="43"/>
      <c r="I132" s="43"/>
    </row>
    <row r="133" spans="1:9" s="44" customFormat="1" ht="12" customHeight="1" x14ac:dyDescent="0.15">
      <c r="A133" s="71"/>
      <c r="D133" s="56"/>
      <c r="E133" s="56"/>
      <c r="F133" s="56"/>
      <c r="G133" s="56"/>
      <c r="H133" s="43"/>
      <c r="I133" s="43"/>
    </row>
    <row r="134" spans="1:9" s="44" customFormat="1" ht="12" customHeight="1" x14ac:dyDescent="0.15">
      <c r="A134" s="71"/>
      <c r="D134" s="56"/>
      <c r="E134" s="56"/>
      <c r="F134" s="56"/>
      <c r="G134" s="56"/>
      <c r="H134" s="43"/>
      <c r="I134" s="43"/>
    </row>
    <row r="135" spans="1:9" s="44" customFormat="1" ht="12" customHeight="1" x14ac:dyDescent="0.15">
      <c r="A135" s="71"/>
      <c r="D135" s="56"/>
      <c r="E135" s="56"/>
      <c r="F135" s="56"/>
      <c r="G135" s="56"/>
      <c r="H135" s="43"/>
      <c r="I135" s="43"/>
    </row>
    <row r="136" spans="1:9" s="44" customFormat="1" ht="12" customHeight="1" x14ac:dyDescent="0.15">
      <c r="A136" s="71"/>
      <c r="D136" s="56"/>
      <c r="E136" s="56"/>
      <c r="F136" s="56"/>
      <c r="G136" s="56"/>
      <c r="H136" s="43"/>
      <c r="I136" s="43"/>
    </row>
    <row r="137" spans="1:9" s="44" customFormat="1" ht="12" customHeight="1" x14ac:dyDescent="0.15">
      <c r="A137" s="71"/>
      <c r="D137" s="56"/>
      <c r="E137" s="56"/>
      <c r="F137" s="56"/>
      <c r="G137" s="56"/>
      <c r="H137" s="43"/>
      <c r="I137" s="43"/>
    </row>
    <row r="138" spans="1:9" s="44" customFormat="1" ht="12" customHeight="1" x14ac:dyDescent="0.15">
      <c r="A138" s="71"/>
      <c r="D138" s="56"/>
      <c r="E138" s="56"/>
      <c r="F138" s="56"/>
      <c r="G138" s="56"/>
      <c r="H138" s="43"/>
      <c r="I138" s="43"/>
    </row>
    <row r="139" spans="1:9" s="44" customFormat="1" ht="12" customHeight="1" x14ac:dyDescent="0.15">
      <c r="A139" s="71"/>
      <c r="D139" s="56"/>
      <c r="E139" s="56"/>
      <c r="F139" s="56"/>
      <c r="G139" s="56"/>
      <c r="H139" s="43"/>
      <c r="I139" s="43"/>
    </row>
    <row r="140" spans="1:9" s="44" customFormat="1" ht="12" customHeight="1" x14ac:dyDescent="0.15">
      <c r="A140" s="71"/>
      <c r="D140" s="56"/>
      <c r="E140" s="56"/>
      <c r="F140" s="56"/>
      <c r="G140" s="56"/>
      <c r="H140" s="43"/>
      <c r="I140" s="43"/>
    </row>
    <row r="141" spans="1:9" s="44" customFormat="1" ht="12" customHeight="1" x14ac:dyDescent="0.15">
      <c r="A141" s="71"/>
      <c r="D141" s="56"/>
      <c r="E141" s="56"/>
      <c r="F141" s="56"/>
      <c r="G141" s="56"/>
      <c r="H141" s="43"/>
      <c r="I141" s="43"/>
    </row>
    <row r="142" spans="1:9" s="44" customFormat="1" ht="12" customHeight="1" x14ac:dyDescent="0.15">
      <c r="A142" s="71"/>
      <c r="D142" s="56"/>
      <c r="E142" s="56"/>
      <c r="F142" s="56"/>
      <c r="G142" s="56"/>
      <c r="H142" s="43"/>
      <c r="I142" s="43"/>
    </row>
    <row r="143" spans="1:9" s="44" customFormat="1" ht="12" customHeight="1" x14ac:dyDescent="0.15">
      <c r="A143" s="71"/>
      <c r="D143" s="56"/>
      <c r="E143" s="56"/>
      <c r="F143" s="56"/>
      <c r="G143" s="56"/>
      <c r="H143" s="43"/>
      <c r="I143" s="43"/>
    </row>
    <row r="144" spans="1:9" s="44" customFormat="1" ht="12" customHeight="1" x14ac:dyDescent="0.15">
      <c r="A144" s="71"/>
      <c r="D144" s="56"/>
      <c r="E144" s="56"/>
      <c r="F144" s="56"/>
      <c r="G144" s="56"/>
      <c r="H144" s="43"/>
      <c r="I144" s="43"/>
    </row>
    <row r="145" spans="1:9" s="44" customFormat="1" ht="12" customHeight="1" x14ac:dyDescent="0.15">
      <c r="A145" s="71"/>
      <c r="D145" s="56"/>
      <c r="E145" s="56"/>
      <c r="F145" s="56"/>
      <c r="G145" s="56"/>
      <c r="H145" s="43"/>
      <c r="I145" s="43"/>
    </row>
    <row r="146" spans="1:9" s="44" customFormat="1" ht="12" customHeight="1" x14ac:dyDescent="0.15">
      <c r="A146" s="71"/>
      <c r="D146" s="56"/>
      <c r="E146" s="56"/>
      <c r="F146" s="56"/>
      <c r="G146" s="56"/>
      <c r="H146" s="43"/>
      <c r="I146" s="43"/>
    </row>
    <row r="147" spans="1:9" s="44" customFormat="1" ht="12" customHeight="1" x14ac:dyDescent="0.15">
      <c r="A147" s="71"/>
      <c r="D147" s="56"/>
      <c r="E147" s="56"/>
      <c r="F147" s="56"/>
      <c r="G147" s="56"/>
      <c r="H147" s="43"/>
      <c r="I147" s="43"/>
    </row>
    <row r="148" spans="1:9" s="44" customFormat="1" ht="12" customHeight="1" x14ac:dyDescent="0.15">
      <c r="A148" s="71"/>
      <c r="D148" s="56"/>
      <c r="E148" s="56"/>
      <c r="F148" s="56"/>
      <c r="G148" s="56"/>
      <c r="H148" s="43"/>
      <c r="I148" s="43"/>
    </row>
    <row r="149" spans="1:9" s="44" customFormat="1" ht="12" customHeight="1" x14ac:dyDescent="0.15">
      <c r="A149" s="71"/>
      <c r="D149" s="56"/>
      <c r="E149" s="56"/>
      <c r="F149" s="56"/>
      <c r="G149" s="56"/>
      <c r="H149" s="43"/>
      <c r="I149" s="43"/>
    </row>
    <row r="150" spans="1:9" s="44" customFormat="1" ht="12" customHeight="1" x14ac:dyDescent="0.15">
      <c r="A150" s="71"/>
      <c r="D150" s="56"/>
      <c r="E150" s="56"/>
      <c r="F150" s="56"/>
      <c r="G150" s="56"/>
      <c r="H150" s="43"/>
      <c r="I150" s="43"/>
    </row>
    <row r="152" spans="1:9" s="44" customFormat="1" ht="12" customHeight="1" x14ac:dyDescent="0.15">
      <c r="A152" s="70"/>
      <c r="D152" s="56"/>
      <c r="E152" s="56"/>
      <c r="F152" s="56"/>
      <c r="G152" s="56"/>
      <c r="H152" s="43"/>
      <c r="I152" s="43"/>
    </row>
    <row r="153" spans="1:9" s="44" customFormat="1" ht="12" customHeight="1" x14ac:dyDescent="0.15">
      <c r="A153" s="70"/>
      <c r="D153" s="56"/>
      <c r="E153" s="56"/>
      <c r="F153" s="56"/>
      <c r="G153" s="56"/>
      <c r="H153" s="43"/>
      <c r="I153" s="43"/>
    </row>
    <row r="154" spans="1:9" s="44" customFormat="1" ht="12" customHeight="1" x14ac:dyDescent="0.15">
      <c r="A154" s="70"/>
      <c r="D154" s="56"/>
      <c r="E154" s="56"/>
      <c r="F154" s="56"/>
      <c r="G154" s="56"/>
      <c r="H154" s="43"/>
      <c r="I154" s="43"/>
    </row>
    <row r="155" spans="1:9" s="44" customFormat="1" ht="12" customHeight="1" x14ac:dyDescent="0.15">
      <c r="A155" s="70"/>
      <c r="D155" s="56"/>
      <c r="E155" s="56"/>
      <c r="F155" s="56"/>
      <c r="G155" s="56"/>
      <c r="H155" s="43"/>
      <c r="I155" s="43"/>
    </row>
    <row r="156" spans="1:9" s="44" customFormat="1" ht="12" customHeight="1" x14ac:dyDescent="0.15">
      <c r="A156" s="70"/>
      <c r="D156" s="56"/>
      <c r="E156" s="56"/>
      <c r="F156" s="56"/>
      <c r="G156" s="56"/>
      <c r="H156" s="43"/>
      <c r="I156" s="43"/>
    </row>
    <row r="157" spans="1:9" s="44" customFormat="1" ht="12" customHeight="1" x14ac:dyDescent="0.15">
      <c r="A157" s="70"/>
      <c r="D157" s="56"/>
      <c r="E157" s="56"/>
      <c r="F157" s="56"/>
      <c r="G157" s="56"/>
      <c r="H157" s="43"/>
      <c r="I157" s="43"/>
    </row>
    <row r="158" spans="1:9" s="44" customFormat="1" ht="12" customHeight="1" x14ac:dyDescent="0.15">
      <c r="A158" s="70"/>
      <c r="D158" s="56"/>
      <c r="E158" s="56"/>
      <c r="F158" s="56"/>
      <c r="G158" s="56"/>
      <c r="H158" s="43"/>
      <c r="I158" s="43"/>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E2CAE-A2FC-4B3E-8B18-D72904291177}">
  <dimension ref="A1:I55"/>
  <sheetViews>
    <sheetView zoomScaleNormal="100" workbookViewId="0">
      <pane xSplit="3" ySplit="8" topLeftCell="D9" activePane="bottomRight" state="frozen"/>
      <selection pane="topRight" activeCell="D1" sqref="D1"/>
      <selection pane="bottomLeft" activeCell="A9" sqref="A9"/>
      <selection pane="bottomRight" activeCell="L30" sqref="L30"/>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8" width="11" style="43" customWidth="1"/>
    <col min="9" max="16384" width="11" style="43"/>
  </cols>
  <sheetData>
    <row r="1" spans="1:9" s="1" customFormat="1" ht="12" customHeight="1" x14ac:dyDescent="0.15">
      <c r="A1" s="77" t="s">
        <v>115</v>
      </c>
      <c r="B1" s="10"/>
      <c r="F1" s="52"/>
      <c r="G1" s="52"/>
      <c r="I1" s="25"/>
    </row>
    <row r="2" spans="1:9" s="1" customFormat="1" ht="12" customHeight="1" x14ac:dyDescent="0.15">
      <c r="A2" s="79" t="s">
        <v>136</v>
      </c>
      <c r="B2" s="10"/>
      <c r="F2" s="52"/>
      <c r="G2" s="52"/>
    </row>
    <row r="3" spans="1:9" s="1" customFormat="1" ht="12" customHeight="1" x14ac:dyDescent="0.15">
      <c r="A3" s="78" t="s">
        <v>109</v>
      </c>
      <c r="B3" s="10"/>
      <c r="F3" s="52"/>
      <c r="G3" s="52"/>
    </row>
    <row r="4" spans="1:9" s="1" customFormat="1" ht="12" customHeight="1" x14ac:dyDescent="0.15">
      <c r="A4" s="77" t="s">
        <v>3</v>
      </c>
      <c r="B4" s="10"/>
    </row>
    <row r="5" spans="1:9" s="1" customFormat="1" ht="12" customHeight="1" x14ac:dyDescent="0.15">
      <c r="A5" s="76" t="s">
        <v>4</v>
      </c>
      <c r="B5" s="51" t="s">
        <v>5</v>
      </c>
      <c r="C5" s="15"/>
      <c r="D5" s="15" t="s">
        <v>2</v>
      </c>
      <c r="E5" s="59" t="s">
        <v>6</v>
      </c>
      <c r="F5" s="75"/>
      <c r="G5" s="15" t="s">
        <v>8</v>
      </c>
    </row>
    <row r="6" spans="1:9" s="1" customFormat="1" ht="12" customHeight="1" x14ac:dyDescent="0.15">
      <c r="A6" s="74" t="s">
        <v>14</v>
      </c>
      <c r="B6" s="49" t="s">
        <v>15</v>
      </c>
      <c r="C6" s="18" t="s">
        <v>16</v>
      </c>
      <c r="D6" s="18"/>
      <c r="E6" s="18" t="s">
        <v>17</v>
      </c>
      <c r="F6" s="15" t="s">
        <v>7</v>
      </c>
      <c r="G6" s="18" t="s">
        <v>17</v>
      </c>
    </row>
    <row r="7" spans="1:9" s="1" customFormat="1" ht="12" customHeight="1" x14ac:dyDescent="0.15">
      <c r="A7" s="73" t="s">
        <v>20</v>
      </c>
      <c r="B7" s="48" t="s">
        <v>20</v>
      </c>
      <c r="C7" s="21"/>
      <c r="D7" s="21"/>
      <c r="E7" s="21"/>
      <c r="F7" s="21"/>
      <c r="G7" s="21"/>
    </row>
    <row r="8" spans="1:9" s="1" customFormat="1" ht="12" customHeight="1" x14ac:dyDescent="0.15">
      <c r="A8" s="72"/>
      <c r="B8" s="33"/>
      <c r="C8" s="24"/>
      <c r="D8" s="25" t="s">
        <v>21</v>
      </c>
      <c r="E8" s="25" t="s">
        <v>21</v>
      </c>
      <c r="F8" s="25" t="s">
        <v>21</v>
      </c>
      <c r="G8" s="25" t="s">
        <v>21</v>
      </c>
    </row>
    <row r="9" spans="1:9" ht="12" customHeight="1" x14ac:dyDescent="0.15">
      <c r="A9" s="104">
        <v>22</v>
      </c>
      <c r="B9" s="57">
        <v>100</v>
      </c>
      <c r="C9" s="57" t="s">
        <v>23</v>
      </c>
      <c r="D9" s="47">
        <v>4980</v>
      </c>
      <c r="E9" s="47">
        <v>558</v>
      </c>
      <c r="F9" s="47">
        <v>534</v>
      </c>
      <c r="G9" s="47">
        <v>4420</v>
      </c>
    </row>
    <row r="10" spans="1:9" ht="12" customHeight="1" x14ac:dyDescent="0.15">
      <c r="A10" s="104">
        <v>22</v>
      </c>
      <c r="B10" s="57">
        <v>130</v>
      </c>
      <c r="C10" s="57" t="s">
        <v>24</v>
      </c>
      <c r="D10" s="47">
        <v>12400</v>
      </c>
      <c r="E10" s="47">
        <v>2590</v>
      </c>
      <c r="F10" s="47">
        <v>2510</v>
      </c>
      <c r="G10" s="47">
        <v>9760</v>
      </c>
    </row>
    <row r="11" spans="1:9" ht="12" customHeight="1" x14ac:dyDescent="0.15">
      <c r="A11" s="104">
        <v>22</v>
      </c>
      <c r="B11" s="57">
        <v>203</v>
      </c>
      <c r="C11" s="57" t="s">
        <v>26</v>
      </c>
      <c r="D11" s="47">
        <v>2060</v>
      </c>
      <c r="E11" s="47">
        <v>435</v>
      </c>
      <c r="F11" s="47">
        <v>417</v>
      </c>
      <c r="G11" s="47">
        <v>1630</v>
      </c>
    </row>
    <row r="12" spans="1:9" ht="12" customHeight="1" x14ac:dyDescent="0.15">
      <c r="A12" s="104">
        <v>22</v>
      </c>
      <c r="B12" s="57">
        <v>205</v>
      </c>
      <c r="C12" s="57" t="s">
        <v>27</v>
      </c>
      <c r="D12" s="47">
        <v>180</v>
      </c>
      <c r="E12" s="47">
        <v>0</v>
      </c>
      <c r="F12" s="47">
        <v>0</v>
      </c>
      <c r="G12" s="47">
        <v>180</v>
      </c>
    </row>
    <row r="13" spans="1:9" ht="12" customHeight="1" x14ac:dyDescent="0.15">
      <c r="A13" s="104">
        <v>22</v>
      </c>
      <c r="B13" s="57">
        <v>206</v>
      </c>
      <c r="C13" s="57" t="s">
        <v>28</v>
      </c>
      <c r="D13" s="47">
        <v>827</v>
      </c>
      <c r="E13" s="47">
        <v>267</v>
      </c>
      <c r="F13" s="47">
        <v>256</v>
      </c>
      <c r="G13" s="47">
        <v>560</v>
      </c>
    </row>
    <row r="14" spans="1:9" ht="12" customHeight="1" x14ac:dyDescent="0.15">
      <c r="A14" s="104">
        <v>22</v>
      </c>
      <c r="B14" s="57">
        <v>207</v>
      </c>
      <c r="C14" s="57" t="s">
        <v>29</v>
      </c>
      <c r="D14" s="47">
        <v>3120</v>
      </c>
      <c r="E14" s="47">
        <v>872</v>
      </c>
      <c r="F14" s="47">
        <v>813</v>
      </c>
      <c r="G14" s="47">
        <v>2250</v>
      </c>
    </row>
    <row r="15" spans="1:9" ht="12" customHeight="1" x14ac:dyDescent="0.15">
      <c r="A15" s="104">
        <v>22</v>
      </c>
      <c r="B15" s="57">
        <v>208</v>
      </c>
      <c r="C15" s="57" t="s">
        <v>30</v>
      </c>
      <c r="D15" s="47">
        <v>417</v>
      </c>
      <c r="E15" s="47">
        <v>23</v>
      </c>
      <c r="F15" s="47">
        <v>21</v>
      </c>
      <c r="G15" s="47">
        <v>394</v>
      </c>
    </row>
    <row r="16" spans="1:9" ht="12" customHeight="1" x14ac:dyDescent="0.15">
      <c r="A16" s="104">
        <v>22</v>
      </c>
      <c r="B16" s="57">
        <v>209</v>
      </c>
      <c r="C16" s="57" t="s">
        <v>31</v>
      </c>
      <c r="D16" s="47">
        <v>3200</v>
      </c>
      <c r="E16" s="47">
        <v>669</v>
      </c>
      <c r="F16" s="47">
        <v>641</v>
      </c>
      <c r="G16" s="47">
        <v>2530</v>
      </c>
    </row>
    <row r="17" spans="1:7" ht="12" customHeight="1" x14ac:dyDescent="0.15">
      <c r="A17" s="104">
        <v>22</v>
      </c>
      <c r="B17" s="57">
        <v>210</v>
      </c>
      <c r="C17" s="57" t="s">
        <v>32</v>
      </c>
      <c r="D17" s="47">
        <v>2510</v>
      </c>
      <c r="E17" s="47">
        <v>648</v>
      </c>
      <c r="F17" s="47">
        <v>617</v>
      </c>
      <c r="G17" s="47">
        <v>1860</v>
      </c>
    </row>
    <row r="18" spans="1:7" ht="12" customHeight="1" x14ac:dyDescent="0.15">
      <c r="A18" s="104">
        <v>22</v>
      </c>
      <c r="B18" s="57">
        <v>211</v>
      </c>
      <c r="C18" s="57" t="s">
        <v>33</v>
      </c>
      <c r="D18" s="47">
        <v>4460</v>
      </c>
      <c r="E18" s="47">
        <v>2330</v>
      </c>
      <c r="F18" s="47">
        <v>2280</v>
      </c>
      <c r="G18" s="47">
        <v>2130</v>
      </c>
    </row>
    <row r="19" spans="1:7" ht="12" customHeight="1" x14ac:dyDescent="0.15">
      <c r="A19" s="104">
        <v>22</v>
      </c>
      <c r="B19" s="57">
        <v>212</v>
      </c>
      <c r="C19" s="57" t="s">
        <v>34</v>
      </c>
      <c r="D19" s="47">
        <v>1500</v>
      </c>
      <c r="E19" s="47">
        <v>1240</v>
      </c>
      <c r="F19" s="47">
        <v>1200</v>
      </c>
      <c r="G19" s="47">
        <v>263</v>
      </c>
    </row>
    <row r="20" spans="1:7" ht="12" customHeight="1" x14ac:dyDescent="0.15">
      <c r="A20" s="104">
        <v>22</v>
      </c>
      <c r="B20" s="57">
        <v>213</v>
      </c>
      <c r="C20" s="57" t="s">
        <v>35</v>
      </c>
      <c r="D20" s="47">
        <v>5220</v>
      </c>
      <c r="E20" s="47">
        <v>2120</v>
      </c>
      <c r="F20" s="47">
        <v>2030</v>
      </c>
      <c r="G20" s="47">
        <v>3100</v>
      </c>
    </row>
    <row r="21" spans="1:7" ht="12" customHeight="1" x14ac:dyDescent="0.15">
      <c r="A21" s="104">
        <v>22</v>
      </c>
      <c r="B21" s="57">
        <v>214</v>
      </c>
      <c r="C21" s="57" t="s">
        <v>36</v>
      </c>
      <c r="D21" s="47">
        <v>2700</v>
      </c>
      <c r="E21" s="47">
        <v>919</v>
      </c>
      <c r="F21" s="47">
        <v>885</v>
      </c>
      <c r="G21" s="47">
        <v>1780</v>
      </c>
    </row>
    <row r="22" spans="1:7" ht="12" customHeight="1" x14ac:dyDescent="0.15">
      <c r="A22" s="104">
        <v>22</v>
      </c>
      <c r="B22" s="57">
        <v>215</v>
      </c>
      <c r="C22" s="57" t="s">
        <v>37</v>
      </c>
      <c r="D22" s="47">
        <v>1890</v>
      </c>
      <c r="E22" s="47">
        <v>1330</v>
      </c>
      <c r="F22" s="47">
        <v>1240</v>
      </c>
      <c r="G22" s="47">
        <v>552</v>
      </c>
    </row>
    <row r="23" spans="1:7" ht="12" customHeight="1" x14ac:dyDescent="0.15">
      <c r="A23" s="104">
        <v>22</v>
      </c>
      <c r="B23" s="57">
        <v>216</v>
      </c>
      <c r="C23" s="57" t="s">
        <v>38</v>
      </c>
      <c r="D23" s="47">
        <v>3300</v>
      </c>
      <c r="E23" s="47">
        <v>2300</v>
      </c>
      <c r="F23" s="47">
        <v>2240</v>
      </c>
      <c r="G23" s="47">
        <v>999</v>
      </c>
    </row>
    <row r="24" spans="1:7" ht="12" customHeight="1" x14ac:dyDescent="0.15">
      <c r="A24" s="104">
        <v>22</v>
      </c>
      <c r="B24" s="57">
        <v>219</v>
      </c>
      <c r="C24" s="57" t="s">
        <v>41</v>
      </c>
      <c r="D24" s="47">
        <v>252</v>
      </c>
      <c r="E24" s="47">
        <v>99</v>
      </c>
      <c r="F24" s="47">
        <v>91</v>
      </c>
      <c r="G24" s="47">
        <v>153</v>
      </c>
    </row>
    <row r="25" spans="1:7" ht="12" customHeight="1" x14ac:dyDescent="0.15">
      <c r="A25" s="104">
        <v>22</v>
      </c>
      <c r="B25" s="57">
        <v>220</v>
      </c>
      <c r="C25" s="57" t="s">
        <v>42</v>
      </c>
      <c r="D25" s="47">
        <v>851</v>
      </c>
      <c r="E25" s="47">
        <v>304</v>
      </c>
      <c r="F25" s="47">
        <v>285</v>
      </c>
      <c r="G25" s="47">
        <v>547</v>
      </c>
    </row>
    <row r="26" spans="1:7" ht="12" customHeight="1" x14ac:dyDescent="0.15">
      <c r="A26" s="104">
        <v>22</v>
      </c>
      <c r="B26" s="57">
        <v>221</v>
      </c>
      <c r="C26" s="57" t="s">
        <v>43</v>
      </c>
      <c r="D26" s="47">
        <v>1220</v>
      </c>
      <c r="E26" s="47">
        <v>267</v>
      </c>
      <c r="F26" s="47">
        <v>256</v>
      </c>
      <c r="G26" s="47">
        <v>950</v>
      </c>
    </row>
    <row r="27" spans="1:7" ht="12" customHeight="1" x14ac:dyDescent="0.15">
      <c r="A27" s="104">
        <v>22</v>
      </c>
      <c r="B27" s="57">
        <v>222</v>
      </c>
      <c r="C27" s="57" t="s">
        <v>44</v>
      </c>
      <c r="D27" s="47">
        <v>1230</v>
      </c>
      <c r="E27" s="47">
        <v>725</v>
      </c>
      <c r="F27" s="47">
        <v>662</v>
      </c>
      <c r="G27" s="47">
        <v>503</v>
      </c>
    </row>
    <row r="28" spans="1:7" ht="12" customHeight="1" x14ac:dyDescent="0.15">
      <c r="A28" s="104">
        <v>22</v>
      </c>
      <c r="B28" s="57">
        <v>223</v>
      </c>
      <c r="C28" s="57" t="s">
        <v>45</v>
      </c>
      <c r="D28" s="47">
        <v>1510</v>
      </c>
      <c r="E28" s="47">
        <v>358</v>
      </c>
      <c r="F28" s="47">
        <v>342</v>
      </c>
      <c r="G28" s="47">
        <v>1150</v>
      </c>
    </row>
    <row r="29" spans="1:7" ht="12" customHeight="1" x14ac:dyDescent="0.15">
      <c r="A29" s="104">
        <v>22</v>
      </c>
      <c r="B29" s="57">
        <v>224</v>
      </c>
      <c r="C29" s="57" t="s">
        <v>46</v>
      </c>
      <c r="D29" s="47">
        <v>2990</v>
      </c>
      <c r="E29" s="47">
        <v>1080</v>
      </c>
      <c r="F29" s="47">
        <v>1030</v>
      </c>
      <c r="G29" s="47">
        <v>1910</v>
      </c>
    </row>
    <row r="30" spans="1:7" ht="12" customHeight="1" x14ac:dyDescent="0.15">
      <c r="A30" s="104">
        <v>22</v>
      </c>
      <c r="B30" s="57">
        <v>225</v>
      </c>
      <c r="C30" s="57" t="s">
        <v>95</v>
      </c>
      <c r="D30" s="47">
        <v>1070</v>
      </c>
      <c r="E30" s="47">
        <v>606</v>
      </c>
      <c r="F30" s="47">
        <v>582</v>
      </c>
      <c r="G30" s="47">
        <v>460</v>
      </c>
    </row>
    <row r="31" spans="1:7" ht="12" customHeight="1" x14ac:dyDescent="0.15">
      <c r="A31" s="104">
        <v>22</v>
      </c>
      <c r="B31" s="57">
        <v>226</v>
      </c>
      <c r="C31" s="57" t="s">
        <v>96</v>
      </c>
      <c r="D31" s="47">
        <v>3580</v>
      </c>
      <c r="E31" s="47">
        <v>610</v>
      </c>
      <c r="F31" s="47">
        <v>585</v>
      </c>
      <c r="G31" s="47">
        <v>2970</v>
      </c>
    </row>
    <row r="32" spans="1:7" ht="12" customHeight="1" x14ac:dyDescent="0.15">
      <c r="A32" s="104">
        <v>22</v>
      </c>
      <c r="B32" s="57">
        <v>301</v>
      </c>
      <c r="C32" s="57" t="s">
        <v>47</v>
      </c>
      <c r="D32" s="47">
        <v>236</v>
      </c>
      <c r="E32" s="47">
        <v>7</v>
      </c>
      <c r="F32" s="47">
        <v>7</v>
      </c>
      <c r="G32" s="47">
        <v>229</v>
      </c>
    </row>
    <row r="33" spans="1:7" ht="12" customHeight="1" x14ac:dyDescent="0.15">
      <c r="A33" s="104">
        <v>22</v>
      </c>
      <c r="B33" s="57">
        <v>302</v>
      </c>
      <c r="C33" s="57" t="s">
        <v>48</v>
      </c>
      <c r="D33" s="47">
        <v>295</v>
      </c>
      <c r="E33" s="47">
        <v>64</v>
      </c>
      <c r="F33" s="47">
        <v>58</v>
      </c>
      <c r="G33" s="47">
        <v>231</v>
      </c>
    </row>
    <row r="34" spans="1:7" ht="12" customHeight="1" x14ac:dyDescent="0.15">
      <c r="A34" s="104">
        <v>22</v>
      </c>
      <c r="B34" s="57">
        <v>304</v>
      </c>
      <c r="C34" s="57" t="s">
        <v>49</v>
      </c>
      <c r="D34" s="47">
        <v>342</v>
      </c>
      <c r="E34" s="47">
        <v>111</v>
      </c>
      <c r="F34" s="47">
        <v>101</v>
      </c>
      <c r="G34" s="47">
        <v>231</v>
      </c>
    </row>
    <row r="35" spans="1:7" ht="12" customHeight="1" x14ac:dyDescent="0.15">
      <c r="A35" s="104">
        <v>22</v>
      </c>
      <c r="B35" s="57">
        <v>305</v>
      </c>
      <c r="C35" s="57" t="s">
        <v>50</v>
      </c>
      <c r="D35" s="47">
        <v>297</v>
      </c>
      <c r="E35" s="47">
        <v>122</v>
      </c>
      <c r="F35" s="47">
        <v>112</v>
      </c>
      <c r="G35" s="47">
        <v>175</v>
      </c>
    </row>
    <row r="36" spans="1:7" ht="12" customHeight="1" x14ac:dyDescent="0.15">
      <c r="A36" s="104">
        <v>22</v>
      </c>
      <c r="B36" s="57">
        <v>306</v>
      </c>
      <c r="C36" s="57" t="s">
        <v>51</v>
      </c>
      <c r="D36" s="47">
        <v>146</v>
      </c>
      <c r="E36" s="47">
        <v>50</v>
      </c>
      <c r="F36" s="47">
        <v>46</v>
      </c>
      <c r="G36" s="47">
        <v>96</v>
      </c>
    </row>
    <row r="37" spans="1:7" ht="12" customHeight="1" x14ac:dyDescent="0.15">
      <c r="A37" s="104">
        <v>22</v>
      </c>
      <c r="B37" s="57">
        <v>325</v>
      </c>
      <c r="C37" s="57" t="s">
        <v>55</v>
      </c>
      <c r="D37" s="47">
        <v>684</v>
      </c>
      <c r="E37" s="47">
        <v>227</v>
      </c>
      <c r="F37" s="47">
        <v>215</v>
      </c>
      <c r="G37" s="47">
        <v>457</v>
      </c>
    </row>
    <row r="38" spans="1:7" ht="12" customHeight="1" x14ac:dyDescent="0.15">
      <c r="A38" s="104">
        <v>22</v>
      </c>
      <c r="B38" s="57">
        <v>341</v>
      </c>
      <c r="C38" s="57" t="s">
        <v>58</v>
      </c>
      <c r="D38" s="47">
        <v>91</v>
      </c>
      <c r="E38" s="47">
        <v>66</v>
      </c>
      <c r="F38" s="47">
        <v>63</v>
      </c>
      <c r="G38" s="47">
        <v>25</v>
      </c>
    </row>
    <row r="39" spans="1:7" ht="12" customHeight="1" x14ac:dyDescent="0.15">
      <c r="A39" s="104">
        <v>22</v>
      </c>
      <c r="B39" s="57">
        <v>342</v>
      </c>
      <c r="C39" s="57" t="s">
        <v>59</v>
      </c>
      <c r="D39" s="47">
        <v>233</v>
      </c>
      <c r="E39" s="47">
        <v>43</v>
      </c>
      <c r="F39" s="47">
        <v>39</v>
      </c>
      <c r="G39" s="47">
        <v>190</v>
      </c>
    </row>
    <row r="40" spans="1:7" ht="12" customHeight="1" x14ac:dyDescent="0.15">
      <c r="A40" s="104">
        <v>22</v>
      </c>
      <c r="B40" s="57">
        <v>344</v>
      </c>
      <c r="C40" s="57" t="s">
        <v>60</v>
      </c>
      <c r="D40" s="47">
        <v>570</v>
      </c>
      <c r="E40" s="47">
        <v>454</v>
      </c>
      <c r="F40" s="47">
        <v>424</v>
      </c>
      <c r="G40" s="47">
        <v>116</v>
      </c>
    </row>
    <row r="41" spans="1:7" ht="12" customHeight="1" x14ac:dyDescent="0.15">
      <c r="A41" s="104">
        <v>22</v>
      </c>
      <c r="B41" s="57">
        <v>424</v>
      </c>
      <c r="C41" s="57" t="s">
        <v>69</v>
      </c>
      <c r="D41" s="47">
        <v>353</v>
      </c>
      <c r="E41" s="47">
        <v>281</v>
      </c>
      <c r="F41" s="47">
        <v>270</v>
      </c>
      <c r="G41" s="47">
        <v>72</v>
      </c>
    </row>
    <row r="42" spans="1:7" ht="12" customHeight="1" x14ac:dyDescent="0.15">
      <c r="A42" s="104">
        <v>22</v>
      </c>
      <c r="B42" s="57">
        <v>429</v>
      </c>
      <c r="C42" s="57" t="s">
        <v>97</v>
      </c>
      <c r="D42" s="47">
        <v>592</v>
      </c>
      <c r="E42" s="47">
        <v>11</v>
      </c>
      <c r="F42" s="47">
        <v>10</v>
      </c>
      <c r="G42" s="47">
        <v>581</v>
      </c>
    </row>
    <row r="43" spans="1:7" ht="12" customHeight="1" x14ac:dyDescent="0.15">
      <c r="A43" s="104">
        <v>22</v>
      </c>
      <c r="B43" s="57">
        <v>461</v>
      </c>
      <c r="C43" s="57" t="s">
        <v>76</v>
      </c>
      <c r="D43" s="47">
        <v>1140</v>
      </c>
      <c r="E43" s="47">
        <v>587</v>
      </c>
      <c r="F43" s="47">
        <v>563</v>
      </c>
      <c r="G43" s="47">
        <v>556</v>
      </c>
    </row>
    <row r="44" spans="1:7" ht="12" customHeight="1" x14ac:dyDescent="0.15">
      <c r="A44" s="104"/>
      <c r="B44" s="57"/>
      <c r="C44" s="57"/>
      <c r="D44" s="47"/>
      <c r="E44" s="47"/>
      <c r="F44" s="47"/>
      <c r="G44" s="47"/>
    </row>
    <row r="45" spans="1:7" ht="12" customHeight="1" x14ac:dyDescent="0.15">
      <c r="A45" s="104"/>
      <c r="B45" s="57"/>
      <c r="C45" s="57" t="s">
        <v>129</v>
      </c>
      <c r="D45" s="47">
        <v>66400</v>
      </c>
      <c r="E45" s="47">
        <v>22400</v>
      </c>
      <c r="F45" s="47">
        <v>21400</v>
      </c>
      <c r="G45" s="47">
        <v>44000</v>
      </c>
    </row>
    <row r="46" spans="1:7" ht="12" customHeight="1" x14ac:dyDescent="0.15">
      <c r="A46" s="104"/>
      <c r="B46" s="57"/>
      <c r="C46" s="57"/>
      <c r="D46" s="47"/>
      <c r="E46" s="47"/>
      <c r="F46" s="47"/>
      <c r="G46" s="47"/>
    </row>
    <row r="47" spans="1:7" ht="12" customHeight="1" x14ac:dyDescent="0.15">
      <c r="A47" s="71" t="s">
        <v>92</v>
      </c>
    </row>
    <row r="48" spans="1:7" ht="12" customHeight="1" x14ac:dyDescent="0.15">
      <c r="A48" s="45" t="s">
        <v>117</v>
      </c>
    </row>
    <row r="49" spans="1:9" ht="12" customHeight="1" x14ac:dyDescent="0.15">
      <c r="A49" s="71" t="s">
        <v>118</v>
      </c>
    </row>
    <row r="50" spans="1:9" ht="12" customHeight="1" x14ac:dyDescent="0.15">
      <c r="A50" s="71" t="s">
        <v>119</v>
      </c>
    </row>
    <row r="51" spans="1:9" ht="12" customHeight="1" x14ac:dyDescent="0.15">
      <c r="A51" s="71" t="s">
        <v>120</v>
      </c>
    </row>
    <row r="52" spans="1:9" ht="12" customHeight="1" x14ac:dyDescent="0.15">
      <c r="A52" s="71" t="s">
        <v>121</v>
      </c>
    </row>
    <row r="53" spans="1:9" ht="12" customHeight="1" x14ac:dyDescent="0.15">
      <c r="A53" s="71" t="s">
        <v>122</v>
      </c>
    </row>
    <row r="54" spans="1:9" s="44" customFormat="1" ht="12" customHeight="1" x14ac:dyDescent="0.15">
      <c r="A54" s="71"/>
      <c r="D54" s="56"/>
      <c r="E54" s="56"/>
      <c r="F54" s="56"/>
      <c r="G54" s="56"/>
      <c r="H54" s="43"/>
      <c r="I54" s="43"/>
    </row>
    <row r="55" spans="1:9" s="44" customFormat="1" ht="12" customHeight="1" x14ac:dyDescent="0.15">
      <c r="A55" s="71"/>
      <c r="D55" s="56"/>
      <c r="E55" s="56"/>
      <c r="F55" s="56"/>
      <c r="G55" s="56"/>
      <c r="H55" s="43"/>
      <c r="I55" s="43"/>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D2EE7-CA26-4D14-9CA0-6E3DB70B3715}">
  <dimension ref="A1:I55"/>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1" width="5.28515625" style="69" customWidth="1"/>
    <col min="2" max="2" width="5.28515625" style="44" customWidth="1"/>
    <col min="3" max="3" width="11" style="44" bestFit="1" customWidth="1"/>
    <col min="4" max="7" width="11" style="56" customWidth="1"/>
    <col min="8" max="8" width="11" style="43" customWidth="1"/>
    <col min="9" max="16384" width="11" style="43"/>
  </cols>
  <sheetData>
    <row r="1" spans="1:9" s="1" customFormat="1" ht="12" customHeight="1" x14ac:dyDescent="0.15">
      <c r="A1" s="77" t="s">
        <v>115</v>
      </c>
      <c r="B1" s="10"/>
      <c r="F1" s="52"/>
      <c r="G1" s="52"/>
      <c r="I1" s="25"/>
    </row>
    <row r="2" spans="1:9" s="1" customFormat="1" ht="12" customHeight="1" x14ac:dyDescent="0.15">
      <c r="A2" s="79" t="s">
        <v>137</v>
      </c>
      <c r="B2" s="10"/>
      <c r="F2" s="52"/>
      <c r="G2" s="52"/>
    </row>
    <row r="3" spans="1:9" s="1" customFormat="1" ht="12" customHeight="1" x14ac:dyDescent="0.15">
      <c r="A3" s="78" t="s">
        <v>109</v>
      </c>
      <c r="B3" s="10"/>
      <c r="F3" s="52"/>
      <c r="G3" s="52"/>
    </row>
    <row r="4" spans="1:9" s="1" customFormat="1" ht="12" customHeight="1" x14ac:dyDescent="0.15">
      <c r="A4" s="77" t="s">
        <v>3</v>
      </c>
      <c r="B4" s="10"/>
    </row>
    <row r="5" spans="1:9" s="1" customFormat="1" ht="12" customHeight="1" x14ac:dyDescent="0.15">
      <c r="A5" s="76" t="s">
        <v>4</v>
      </c>
      <c r="B5" s="51" t="s">
        <v>5</v>
      </c>
      <c r="C5" s="15"/>
      <c r="D5" s="15" t="s">
        <v>2</v>
      </c>
      <c r="E5" s="59" t="s">
        <v>6</v>
      </c>
      <c r="F5" s="75"/>
      <c r="G5" s="15" t="s">
        <v>8</v>
      </c>
    </row>
    <row r="6" spans="1:9" s="1" customFormat="1" ht="12" customHeight="1" x14ac:dyDescent="0.15">
      <c r="A6" s="74" t="s">
        <v>14</v>
      </c>
      <c r="B6" s="49" t="s">
        <v>15</v>
      </c>
      <c r="C6" s="18" t="s">
        <v>16</v>
      </c>
      <c r="D6" s="18"/>
      <c r="E6" s="18" t="s">
        <v>17</v>
      </c>
      <c r="F6" s="15" t="s">
        <v>7</v>
      </c>
      <c r="G6" s="18" t="s">
        <v>17</v>
      </c>
    </row>
    <row r="7" spans="1:9" s="1" customFormat="1" ht="12" customHeight="1" x14ac:dyDescent="0.15">
      <c r="A7" s="73" t="s">
        <v>20</v>
      </c>
      <c r="B7" s="48" t="s">
        <v>20</v>
      </c>
      <c r="C7" s="21"/>
      <c r="D7" s="21"/>
      <c r="E7" s="21"/>
      <c r="F7" s="21"/>
      <c r="G7" s="21"/>
    </row>
    <row r="8" spans="1:9" s="1" customFormat="1" ht="12" customHeight="1" x14ac:dyDescent="0.15">
      <c r="A8" s="72"/>
      <c r="B8" s="33"/>
      <c r="C8" s="24"/>
      <c r="D8" s="25" t="s">
        <v>21</v>
      </c>
      <c r="E8" s="25" t="s">
        <v>21</v>
      </c>
      <c r="F8" s="25" t="s">
        <v>21</v>
      </c>
      <c r="G8" s="25" t="s">
        <v>21</v>
      </c>
    </row>
    <row r="9" spans="1:9" ht="12" customHeight="1" x14ac:dyDescent="0.15">
      <c r="A9" s="104">
        <v>22</v>
      </c>
      <c r="B9" s="57">
        <v>100</v>
      </c>
      <c r="C9" s="57" t="s">
        <v>23</v>
      </c>
      <c r="D9" s="47">
        <v>4800</v>
      </c>
      <c r="E9" s="47">
        <v>547</v>
      </c>
      <c r="F9" s="47">
        <v>523</v>
      </c>
      <c r="G9" s="47">
        <v>4250</v>
      </c>
    </row>
    <row r="10" spans="1:9" ht="12" customHeight="1" x14ac:dyDescent="0.15">
      <c r="A10" s="104">
        <v>22</v>
      </c>
      <c r="B10" s="57">
        <v>130</v>
      </c>
      <c r="C10" s="57" t="s">
        <v>24</v>
      </c>
      <c r="D10" s="47">
        <v>12200</v>
      </c>
      <c r="E10" s="47">
        <v>2570</v>
      </c>
      <c r="F10" s="47">
        <v>2490</v>
      </c>
      <c r="G10" s="47">
        <v>9640</v>
      </c>
    </row>
    <row r="11" spans="1:9" ht="12" customHeight="1" x14ac:dyDescent="0.15">
      <c r="A11" s="104">
        <v>22</v>
      </c>
      <c r="B11" s="57">
        <v>203</v>
      </c>
      <c r="C11" s="57" t="s">
        <v>26</v>
      </c>
      <c r="D11" s="47">
        <v>2030</v>
      </c>
      <c r="E11" s="47">
        <v>418</v>
      </c>
      <c r="F11" s="47">
        <v>401</v>
      </c>
      <c r="G11" s="47">
        <v>1610</v>
      </c>
    </row>
    <row r="12" spans="1:9" ht="12" customHeight="1" x14ac:dyDescent="0.15">
      <c r="A12" s="104">
        <v>22</v>
      </c>
      <c r="B12" s="57">
        <v>205</v>
      </c>
      <c r="C12" s="57" t="s">
        <v>27</v>
      </c>
      <c r="D12" s="47">
        <v>176</v>
      </c>
      <c r="E12" s="47">
        <v>0</v>
      </c>
      <c r="F12" s="47">
        <v>0</v>
      </c>
      <c r="G12" s="47">
        <v>176</v>
      </c>
    </row>
    <row r="13" spans="1:9" ht="12" customHeight="1" x14ac:dyDescent="0.15">
      <c r="A13" s="104">
        <v>22</v>
      </c>
      <c r="B13" s="57">
        <v>206</v>
      </c>
      <c r="C13" s="57" t="s">
        <v>28</v>
      </c>
      <c r="D13" s="47">
        <v>820</v>
      </c>
      <c r="E13" s="47">
        <v>265</v>
      </c>
      <c r="F13" s="47">
        <v>254</v>
      </c>
      <c r="G13" s="47">
        <v>555</v>
      </c>
    </row>
    <row r="14" spans="1:9" ht="12" customHeight="1" x14ac:dyDescent="0.15">
      <c r="A14" s="104">
        <v>22</v>
      </c>
      <c r="B14" s="57">
        <v>207</v>
      </c>
      <c r="C14" s="57" t="s">
        <v>29</v>
      </c>
      <c r="D14" s="47">
        <v>3080</v>
      </c>
      <c r="E14" s="47">
        <v>861</v>
      </c>
      <c r="F14" s="47">
        <v>803</v>
      </c>
      <c r="G14" s="47">
        <v>2220</v>
      </c>
    </row>
    <row r="15" spans="1:9" ht="12" customHeight="1" x14ac:dyDescent="0.15">
      <c r="A15" s="104">
        <v>22</v>
      </c>
      <c r="B15" s="57">
        <v>208</v>
      </c>
      <c r="C15" s="57" t="s">
        <v>30</v>
      </c>
      <c r="D15" s="47">
        <v>408</v>
      </c>
      <c r="E15" s="47">
        <v>23</v>
      </c>
      <c r="F15" s="47">
        <v>21</v>
      </c>
      <c r="G15" s="47">
        <v>385</v>
      </c>
    </row>
    <row r="16" spans="1:9" ht="12" customHeight="1" x14ac:dyDescent="0.15">
      <c r="A16" s="104">
        <v>22</v>
      </c>
      <c r="B16" s="57">
        <v>209</v>
      </c>
      <c r="C16" s="57" t="s">
        <v>31</v>
      </c>
      <c r="D16" s="47">
        <v>3180</v>
      </c>
      <c r="E16" s="47">
        <v>661</v>
      </c>
      <c r="F16" s="47">
        <v>633</v>
      </c>
      <c r="G16" s="47">
        <v>2520</v>
      </c>
    </row>
    <row r="17" spans="1:7" ht="12" customHeight="1" x14ac:dyDescent="0.15">
      <c r="A17" s="104">
        <v>22</v>
      </c>
      <c r="B17" s="57">
        <v>210</v>
      </c>
      <c r="C17" s="57" t="s">
        <v>32</v>
      </c>
      <c r="D17" s="47">
        <v>2470</v>
      </c>
      <c r="E17" s="47">
        <v>637</v>
      </c>
      <c r="F17" s="47">
        <v>607</v>
      </c>
      <c r="G17" s="47">
        <v>1830</v>
      </c>
    </row>
    <row r="18" spans="1:7" ht="12" customHeight="1" x14ac:dyDescent="0.15">
      <c r="A18" s="104">
        <v>22</v>
      </c>
      <c r="B18" s="57">
        <v>211</v>
      </c>
      <c r="C18" s="57" t="s">
        <v>33</v>
      </c>
      <c r="D18" s="47">
        <v>4440</v>
      </c>
      <c r="E18" s="47">
        <v>2330</v>
      </c>
      <c r="F18" s="47">
        <v>2270</v>
      </c>
      <c r="G18" s="47">
        <v>2120</v>
      </c>
    </row>
    <row r="19" spans="1:7" ht="12" customHeight="1" x14ac:dyDescent="0.15">
      <c r="A19" s="104">
        <v>22</v>
      </c>
      <c r="B19" s="57">
        <v>212</v>
      </c>
      <c r="C19" s="57" t="s">
        <v>34</v>
      </c>
      <c r="D19" s="47">
        <v>1470</v>
      </c>
      <c r="E19" s="47">
        <v>1230</v>
      </c>
      <c r="F19" s="47">
        <v>1190</v>
      </c>
      <c r="G19" s="47">
        <v>238</v>
      </c>
    </row>
    <row r="20" spans="1:7" ht="12" customHeight="1" x14ac:dyDescent="0.15">
      <c r="A20" s="104">
        <v>22</v>
      </c>
      <c r="B20" s="57">
        <v>213</v>
      </c>
      <c r="C20" s="57" t="s">
        <v>35</v>
      </c>
      <c r="D20" s="47">
        <v>5130</v>
      </c>
      <c r="E20" s="47">
        <v>2090</v>
      </c>
      <c r="F20" s="47">
        <v>2000</v>
      </c>
      <c r="G20" s="47">
        <v>3040</v>
      </c>
    </row>
    <row r="21" spans="1:7" ht="12" customHeight="1" x14ac:dyDescent="0.15">
      <c r="A21" s="104">
        <v>22</v>
      </c>
      <c r="B21" s="57">
        <v>214</v>
      </c>
      <c r="C21" s="57" t="s">
        <v>36</v>
      </c>
      <c r="D21" s="47">
        <v>2510</v>
      </c>
      <c r="E21" s="47">
        <v>911</v>
      </c>
      <c r="F21" s="47">
        <v>877</v>
      </c>
      <c r="G21" s="47">
        <v>1600</v>
      </c>
    </row>
    <row r="22" spans="1:7" ht="12" customHeight="1" x14ac:dyDescent="0.15">
      <c r="A22" s="104">
        <v>22</v>
      </c>
      <c r="B22" s="57">
        <v>215</v>
      </c>
      <c r="C22" s="57" t="s">
        <v>37</v>
      </c>
      <c r="D22" s="47">
        <v>1880</v>
      </c>
      <c r="E22" s="47">
        <v>1330</v>
      </c>
      <c r="F22" s="47">
        <v>1230</v>
      </c>
      <c r="G22" s="47">
        <v>547</v>
      </c>
    </row>
    <row r="23" spans="1:7" ht="12" customHeight="1" x14ac:dyDescent="0.15">
      <c r="A23" s="104">
        <v>22</v>
      </c>
      <c r="B23" s="57">
        <v>216</v>
      </c>
      <c r="C23" s="57" t="s">
        <v>38</v>
      </c>
      <c r="D23" s="47">
        <v>3280</v>
      </c>
      <c r="E23" s="47">
        <v>2290</v>
      </c>
      <c r="F23" s="47">
        <v>2230</v>
      </c>
      <c r="G23" s="47">
        <v>985</v>
      </c>
    </row>
    <row r="24" spans="1:7" ht="12" customHeight="1" x14ac:dyDescent="0.15">
      <c r="A24" s="104">
        <v>22</v>
      </c>
      <c r="B24" s="57">
        <v>219</v>
      </c>
      <c r="C24" s="57" t="s">
        <v>41</v>
      </c>
      <c r="D24" s="47">
        <v>250</v>
      </c>
      <c r="E24" s="47">
        <v>98</v>
      </c>
      <c r="F24" s="47">
        <v>90</v>
      </c>
      <c r="G24" s="47">
        <v>152</v>
      </c>
    </row>
    <row r="25" spans="1:7" ht="12" customHeight="1" x14ac:dyDescent="0.15">
      <c r="A25" s="104">
        <v>22</v>
      </c>
      <c r="B25" s="57">
        <v>220</v>
      </c>
      <c r="C25" s="57" t="s">
        <v>42</v>
      </c>
      <c r="D25" s="47">
        <v>841</v>
      </c>
      <c r="E25" s="47">
        <v>300</v>
      </c>
      <c r="F25" s="47">
        <v>281</v>
      </c>
      <c r="G25" s="47">
        <v>541</v>
      </c>
    </row>
    <row r="26" spans="1:7" ht="12" customHeight="1" x14ac:dyDescent="0.15">
      <c r="A26" s="104">
        <v>22</v>
      </c>
      <c r="B26" s="57">
        <v>221</v>
      </c>
      <c r="C26" s="57" t="s">
        <v>43</v>
      </c>
      <c r="D26" s="47">
        <v>1220</v>
      </c>
      <c r="E26" s="47">
        <v>266</v>
      </c>
      <c r="F26" s="47">
        <v>255</v>
      </c>
      <c r="G26" s="47">
        <v>950</v>
      </c>
    </row>
    <row r="27" spans="1:7" ht="12" customHeight="1" x14ac:dyDescent="0.15">
      <c r="A27" s="104">
        <v>22</v>
      </c>
      <c r="B27" s="57">
        <v>222</v>
      </c>
      <c r="C27" s="57" t="s">
        <v>44</v>
      </c>
      <c r="D27" s="47">
        <v>1220</v>
      </c>
      <c r="E27" s="47">
        <v>722</v>
      </c>
      <c r="F27" s="47">
        <v>659</v>
      </c>
      <c r="G27" s="47">
        <v>497</v>
      </c>
    </row>
    <row r="28" spans="1:7" ht="12" customHeight="1" x14ac:dyDescent="0.15">
      <c r="A28" s="104">
        <v>22</v>
      </c>
      <c r="B28" s="57">
        <v>223</v>
      </c>
      <c r="C28" s="57" t="s">
        <v>45</v>
      </c>
      <c r="D28" s="47">
        <v>1490</v>
      </c>
      <c r="E28" s="47">
        <v>352</v>
      </c>
      <c r="F28" s="47">
        <v>336</v>
      </c>
      <c r="G28" s="47">
        <v>1140</v>
      </c>
    </row>
    <row r="29" spans="1:7" ht="12" customHeight="1" x14ac:dyDescent="0.15">
      <c r="A29" s="104">
        <v>22</v>
      </c>
      <c r="B29" s="57">
        <v>224</v>
      </c>
      <c r="C29" s="57" t="s">
        <v>46</v>
      </c>
      <c r="D29" s="47">
        <v>2950</v>
      </c>
      <c r="E29" s="47">
        <v>1070</v>
      </c>
      <c r="F29" s="47">
        <v>1030</v>
      </c>
      <c r="G29" s="47">
        <v>1880</v>
      </c>
    </row>
    <row r="30" spans="1:7" ht="12" customHeight="1" x14ac:dyDescent="0.15">
      <c r="A30" s="104">
        <v>22</v>
      </c>
      <c r="B30" s="57">
        <v>225</v>
      </c>
      <c r="C30" s="57" t="s">
        <v>95</v>
      </c>
      <c r="D30" s="47">
        <v>1050</v>
      </c>
      <c r="E30" s="47">
        <v>597</v>
      </c>
      <c r="F30" s="47">
        <v>574</v>
      </c>
      <c r="G30" s="47">
        <v>455</v>
      </c>
    </row>
    <row r="31" spans="1:7" ht="12" customHeight="1" x14ac:dyDescent="0.15">
      <c r="A31" s="104">
        <v>22</v>
      </c>
      <c r="B31" s="57">
        <v>226</v>
      </c>
      <c r="C31" s="57" t="s">
        <v>96</v>
      </c>
      <c r="D31" s="47">
        <v>3530</v>
      </c>
      <c r="E31" s="47">
        <v>601</v>
      </c>
      <c r="F31" s="47">
        <v>576</v>
      </c>
      <c r="G31" s="47">
        <v>2930</v>
      </c>
    </row>
    <row r="32" spans="1:7" ht="12" customHeight="1" x14ac:dyDescent="0.15">
      <c r="A32" s="104">
        <v>22</v>
      </c>
      <c r="B32" s="57">
        <v>301</v>
      </c>
      <c r="C32" s="57" t="s">
        <v>47</v>
      </c>
      <c r="D32" s="47">
        <v>229</v>
      </c>
      <c r="E32" s="47">
        <v>7</v>
      </c>
      <c r="F32" s="47">
        <v>7</v>
      </c>
      <c r="G32" s="47">
        <v>222</v>
      </c>
    </row>
    <row r="33" spans="1:7" ht="12" customHeight="1" x14ac:dyDescent="0.15">
      <c r="A33" s="104">
        <v>22</v>
      </c>
      <c r="B33" s="57">
        <v>302</v>
      </c>
      <c r="C33" s="57" t="s">
        <v>48</v>
      </c>
      <c r="D33" s="47">
        <v>288</v>
      </c>
      <c r="E33" s="47">
        <v>60</v>
      </c>
      <c r="F33" s="47">
        <v>54</v>
      </c>
      <c r="G33" s="47">
        <v>228</v>
      </c>
    </row>
    <row r="34" spans="1:7" ht="12" customHeight="1" x14ac:dyDescent="0.15">
      <c r="A34" s="104">
        <v>22</v>
      </c>
      <c r="B34" s="57">
        <v>304</v>
      </c>
      <c r="C34" s="57" t="s">
        <v>49</v>
      </c>
      <c r="D34" s="47">
        <v>333</v>
      </c>
      <c r="E34" s="47">
        <v>106</v>
      </c>
      <c r="F34" s="47">
        <v>97</v>
      </c>
      <c r="G34" s="47">
        <v>227</v>
      </c>
    </row>
    <row r="35" spans="1:7" ht="12" customHeight="1" x14ac:dyDescent="0.15">
      <c r="A35" s="104">
        <v>22</v>
      </c>
      <c r="B35" s="57">
        <v>305</v>
      </c>
      <c r="C35" s="57" t="s">
        <v>50</v>
      </c>
      <c r="D35" s="47">
        <v>291</v>
      </c>
      <c r="E35" s="47">
        <v>117</v>
      </c>
      <c r="F35" s="47">
        <v>107</v>
      </c>
      <c r="G35" s="47">
        <v>174</v>
      </c>
    </row>
    <row r="36" spans="1:7" ht="12" customHeight="1" x14ac:dyDescent="0.15">
      <c r="A36" s="104">
        <v>22</v>
      </c>
      <c r="B36" s="57">
        <v>306</v>
      </c>
      <c r="C36" s="57" t="s">
        <v>51</v>
      </c>
      <c r="D36" s="47">
        <v>144</v>
      </c>
      <c r="E36" s="47">
        <v>49</v>
      </c>
      <c r="F36" s="47">
        <v>45</v>
      </c>
      <c r="G36" s="47">
        <v>95</v>
      </c>
    </row>
    <row r="37" spans="1:7" ht="12" customHeight="1" x14ac:dyDescent="0.15">
      <c r="A37" s="104">
        <v>22</v>
      </c>
      <c r="B37" s="57">
        <v>325</v>
      </c>
      <c r="C37" s="57" t="s">
        <v>55</v>
      </c>
      <c r="D37" s="47">
        <v>678</v>
      </c>
      <c r="E37" s="47">
        <v>226</v>
      </c>
      <c r="F37" s="47">
        <v>214</v>
      </c>
      <c r="G37" s="47">
        <v>452</v>
      </c>
    </row>
    <row r="38" spans="1:7" ht="12" customHeight="1" x14ac:dyDescent="0.15">
      <c r="A38" s="104">
        <v>22</v>
      </c>
      <c r="B38" s="57">
        <v>341</v>
      </c>
      <c r="C38" s="57" t="s">
        <v>58</v>
      </c>
      <c r="D38" s="47">
        <v>89</v>
      </c>
      <c r="E38" s="47">
        <v>65</v>
      </c>
      <c r="F38" s="47">
        <v>62</v>
      </c>
      <c r="G38" s="47">
        <v>24</v>
      </c>
    </row>
    <row r="39" spans="1:7" ht="12" customHeight="1" x14ac:dyDescent="0.15">
      <c r="A39" s="104">
        <v>22</v>
      </c>
      <c r="B39" s="57">
        <v>342</v>
      </c>
      <c r="C39" s="57" t="s">
        <v>59</v>
      </c>
      <c r="D39" s="47">
        <v>228</v>
      </c>
      <c r="E39" s="47">
        <v>40</v>
      </c>
      <c r="F39" s="47">
        <v>36</v>
      </c>
      <c r="G39" s="47">
        <v>188</v>
      </c>
    </row>
    <row r="40" spans="1:7" ht="12" customHeight="1" x14ac:dyDescent="0.15">
      <c r="A40" s="104">
        <v>22</v>
      </c>
      <c r="B40" s="57">
        <v>344</v>
      </c>
      <c r="C40" s="57" t="s">
        <v>60</v>
      </c>
      <c r="D40" s="47">
        <v>563</v>
      </c>
      <c r="E40" s="47">
        <v>449</v>
      </c>
      <c r="F40" s="47">
        <v>420</v>
      </c>
      <c r="G40" s="47">
        <v>114</v>
      </c>
    </row>
    <row r="41" spans="1:7" ht="12" customHeight="1" x14ac:dyDescent="0.15">
      <c r="A41" s="104">
        <v>22</v>
      </c>
      <c r="B41" s="57">
        <v>424</v>
      </c>
      <c r="C41" s="57" t="s">
        <v>69</v>
      </c>
      <c r="D41" s="47">
        <v>345</v>
      </c>
      <c r="E41" s="47">
        <v>275</v>
      </c>
      <c r="F41" s="47">
        <v>264</v>
      </c>
      <c r="G41" s="47">
        <v>70</v>
      </c>
    </row>
    <row r="42" spans="1:7" ht="12" customHeight="1" x14ac:dyDescent="0.15">
      <c r="A42" s="104">
        <v>22</v>
      </c>
      <c r="B42" s="57">
        <v>429</v>
      </c>
      <c r="C42" s="57" t="s">
        <v>97</v>
      </c>
      <c r="D42" s="47">
        <v>545</v>
      </c>
      <c r="E42" s="47">
        <v>11</v>
      </c>
      <c r="F42" s="47">
        <v>10</v>
      </c>
      <c r="G42" s="47">
        <v>534</v>
      </c>
    </row>
    <row r="43" spans="1:7" ht="12" customHeight="1" x14ac:dyDescent="0.15">
      <c r="A43" s="104">
        <v>22</v>
      </c>
      <c r="B43" s="57">
        <v>461</v>
      </c>
      <c r="C43" s="57" t="s">
        <v>76</v>
      </c>
      <c r="D43" s="47">
        <v>1130</v>
      </c>
      <c r="E43" s="47">
        <v>584</v>
      </c>
      <c r="F43" s="47">
        <v>560</v>
      </c>
      <c r="G43" s="47">
        <v>544</v>
      </c>
    </row>
    <row r="44" spans="1:7" ht="12" customHeight="1" x14ac:dyDescent="0.15">
      <c r="A44" s="104"/>
      <c r="B44" s="57"/>
      <c r="C44" s="57"/>
      <c r="D44" s="47"/>
      <c r="E44" s="47"/>
      <c r="F44" s="47"/>
      <c r="G44" s="47"/>
    </row>
    <row r="45" spans="1:7" ht="12" customHeight="1" x14ac:dyDescent="0.15">
      <c r="A45" s="104"/>
      <c r="B45" s="57"/>
      <c r="C45" s="57" t="s">
        <v>129</v>
      </c>
      <c r="D45" s="47">
        <v>65300</v>
      </c>
      <c r="E45" s="47">
        <v>22200</v>
      </c>
      <c r="F45" s="47">
        <v>21200</v>
      </c>
      <c r="G45" s="47">
        <v>43100</v>
      </c>
    </row>
    <row r="46" spans="1:7" ht="12" customHeight="1" x14ac:dyDescent="0.15">
      <c r="A46" s="104"/>
      <c r="B46" s="57"/>
      <c r="C46" s="57"/>
      <c r="D46" s="47"/>
      <c r="E46" s="47"/>
      <c r="F46" s="47"/>
      <c r="G46" s="47"/>
    </row>
    <row r="47" spans="1:7" ht="12" customHeight="1" x14ac:dyDescent="0.15">
      <c r="A47" s="71" t="s">
        <v>92</v>
      </c>
    </row>
    <row r="48" spans="1:7" ht="12" customHeight="1" x14ac:dyDescent="0.15">
      <c r="A48" s="45" t="s">
        <v>117</v>
      </c>
    </row>
    <row r="49" spans="1:9" ht="12" customHeight="1" x14ac:dyDescent="0.15">
      <c r="A49" s="71" t="s">
        <v>118</v>
      </c>
    </row>
    <row r="50" spans="1:9" ht="12" customHeight="1" x14ac:dyDescent="0.15">
      <c r="A50" s="71" t="s">
        <v>119</v>
      </c>
    </row>
    <row r="51" spans="1:9" ht="12" customHeight="1" x14ac:dyDescent="0.15">
      <c r="A51" s="71" t="s">
        <v>120</v>
      </c>
    </row>
    <row r="52" spans="1:9" ht="12" customHeight="1" x14ac:dyDescent="0.15">
      <c r="A52" s="71" t="s">
        <v>121</v>
      </c>
    </row>
    <row r="53" spans="1:9" ht="12" customHeight="1" x14ac:dyDescent="0.15">
      <c r="A53" s="71" t="s">
        <v>122</v>
      </c>
    </row>
    <row r="54" spans="1:9" s="44" customFormat="1" ht="12" customHeight="1" x14ac:dyDescent="0.15">
      <c r="A54" s="71"/>
      <c r="D54" s="56"/>
      <c r="E54" s="56"/>
      <c r="F54" s="56"/>
      <c r="G54" s="56"/>
      <c r="H54" s="43"/>
      <c r="I54" s="43"/>
    </row>
    <row r="55" spans="1:9" s="44" customFormat="1" ht="12" customHeight="1" x14ac:dyDescent="0.15">
      <c r="A55" s="71"/>
      <c r="D55" s="56"/>
      <c r="E55" s="56"/>
      <c r="F55" s="56"/>
      <c r="G55" s="56"/>
      <c r="H55" s="43"/>
      <c r="I55" s="43"/>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900DD-2CAA-478E-A22C-D26F62F7C688}">
  <dimension ref="A1:I55"/>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9.7109375" defaultRowHeight="12" customHeight="1" x14ac:dyDescent="0.15"/>
  <cols>
    <col min="1" max="1" width="4.7109375" style="152" customWidth="1"/>
    <col min="2" max="2" width="4.7109375" style="151" customWidth="1"/>
    <col min="3" max="3" width="11.140625" style="151" bestFit="1" customWidth="1"/>
    <col min="4" max="5" width="9.7109375" style="150" customWidth="1"/>
    <col min="6" max="7" width="10.7109375" style="150" customWidth="1"/>
    <col min="8" max="8" width="9.7109375" style="149" customWidth="1"/>
    <col min="9" max="16384" width="9.7109375" style="149"/>
  </cols>
  <sheetData>
    <row r="1" spans="1:9" s="1" customFormat="1" ht="12" customHeight="1" x14ac:dyDescent="0.15">
      <c r="A1" s="77" t="s">
        <v>115</v>
      </c>
      <c r="B1" s="10"/>
      <c r="F1" s="52"/>
      <c r="G1" s="52"/>
      <c r="I1" s="25"/>
    </row>
    <row r="2" spans="1:9" s="1" customFormat="1" ht="12" customHeight="1" x14ac:dyDescent="0.15">
      <c r="A2" s="160" t="s">
        <v>138</v>
      </c>
      <c r="B2" s="10"/>
      <c r="F2" s="52"/>
      <c r="G2" s="52"/>
    </row>
    <row r="3" spans="1:9" s="1" customFormat="1" ht="12" customHeight="1" x14ac:dyDescent="0.15">
      <c r="A3" s="159" t="s">
        <v>109</v>
      </c>
      <c r="B3" s="10"/>
      <c r="F3" s="52"/>
      <c r="G3" s="52"/>
    </row>
    <row r="4" spans="1:9" s="1" customFormat="1" ht="12" customHeight="1" x14ac:dyDescent="0.15">
      <c r="A4" s="77" t="s">
        <v>3</v>
      </c>
      <c r="B4" s="10"/>
    </row>
    <row r="5" spans="1:9" s="1" customFormat="1" ht="12" customHeight="1" x14ac:dyDescent="0.15">
      <c r="A5" s="76" t="s">
        <v>4</v>
      </c>
      <c r="B5" s="158" t="s">
        <v>5</v>
      </c>
      <c r="C5" s="15"/>
      <c r="D5" s="15" t="s">
        <v>2</v>
      </c>
      <c r="E5" s="59" t="s">
        <v>6</v>
      </c>
      <c r="F5" s="75"/>
      <c r="G5" s="15" t="s">
        <v>8</v>
      </c>
    </row>
    <row r="6" spans="1:9" s="1" customFormat="1" ht="12" customHeight="1" x14ac:dyDescent="0.15">
      <c r="A6" s="74" t="s">
        <v>14</v>
      </c>
      <c r="B6" s="157" t="s">
        <v>15</v>
      </c>
      <c r="C6" s="18" t="s">
        <v>16</v>
      </c>
      <c r="D6" s="18"/>
      <c r="E6" s="18" t="s">
        <v>17</v>
      </c>
      <c r="F6" s="15" t="s">
        <v>7</v>
      </c>
      <c r="G6" s="18" t="s">
        <v>17</v>
      </c>
    </row>
    <row r="7" spans="1:9" s="1" customFormat="1" ht="12" customHeight="1" x14ac:dyDescent="0.15">
      <c r="A7" s="73" t="s">
        <v>20</v>
      </c>
      <c r="B7" s="156" t="s">
        <v>20</v>
      </c>
      <c r="C7" s="21"/>
      <c r="D7" s="21"/>
      <c r="E7" s="21"/>
      <c r="F7" s="21"/>
      <c r="G7" s="21"/>
    </row>
    <row r="8" spans="1:9" s="1" customFormat="1" ht="12" customHeight="1" x14ac:dyDescent="0.15">
      <c r="A8" s="72"/>
      <c r="B8" s="33"/>
      <c r="C8" s="24"/>
      <c r="D8" s="25" t="s">
        <v>21</v>
      </c>
      <c r="E8" s="25" t="s">
        <v>21</v>
      </c>
      <c r="F8" s="25" t="s">
        <v>21</v>
      </c>
      <c r="G8" s="25" t="s">
        <v>21</v>
      </c>
    </row>
    <row r="9" spans="1:9" ht="12" customHeight="1" x14ac:dyDescent="0.15">
      <c r="A9" s="104">
        <v>22</v>
      </c>
      <c r="B9" s="57">
        <v>100</v>
      </c>
      <c r="C9" s="57" t="s">
        <v>23</v>
      </c>
      <c r="D9" s="155">
        <v>4710</v>
      </c>
      <c r="E9" s="155">
        <v>536</v>
      </c>
      <c r="F9" s="155">
        <v>512</v>
      </c>
      <c r="G9" s="155">
        <v>4180</v>
      </c>
    </row>
    <row r="10" spans="1:9" ht="12" customHeight="1" x14ac:dyDescent="0.15">
      <c r="A10" s="104">
        <v>22</v>
      </c>
      <c r="B10" s="57">
        <v>130</v>
      </c>
      <c r="C10" s="57" t="s">
        <v>24</v>
      </c>
      <c r="D10" s="155">
        <v>12100</v>
      </c>
      <c r="E10" s="155">
        <v>2550</v>
      </c>
      <c r="F10" s="155">
        <v>2460</v>
      </c>
      <c r="G10" s="155">
        <v>9520</v>
      </c>
    </row>
    <row r="11" spans="1:9" ht="12" customHeight="1" x14ac:dyDescent="0.15">
      <c r="A11" s="104">
        <v>22</v>
      </c>
      <c r="B11" s="57">
        <v>203</v>
      </c>
      <c r="C11" s="57" t="s">
        <v>26</v>
      </c>
      <c r="D11" s="155">
        <v>1980</v>
      </c>
      <c r="E11" s="155">
        <v>407</v>
      </c>
      <c r="F11" s="155">
        <v>390</v>
      </c>
      <c r="G11" s="155">
        <v>1570</v>
      </c>
    </row>
    <row r="12" spans="1:9" ht="12" customHeight="1" x14ac:dyDescent="0.15">
      <c r="A12" s="104">
        <v>22</v>
      </c>
      <c r="B12" s="57">
        <v>205</v>
      </c>
      <c r="C12" s="57" t="s">
        <v>27</v>
      </c>
      <c r="D12" s="155">
        <v>169</v>
      </c>
      <c r="E12" s="155">
        <v>0</v>
      </c>
      <c r="F12" s="155">
        <v>0</v>
      </c>
      <c r="G12" s="155">
        <v>169</v>
      </c>
    </row>
    <row r="13" spans="1:9" ht="12" customHeight="1" x14ac:dyDescent="0.15">
      <c r="A13" s="104">
        <v>22</v>
      </c>
      <c r="B13" s="57">
        <v>206</v>
      </c>
      <c r="C13" s="57" t="s">
        <v>28</v>
      </c>
      <c r="D13" s="155">
        <v>802</v>
      </c>
      <c r="E13" s="155">
        <v>262</v>
      </c>
      <c r="F13" s="155">
        <v>251</v>
      </c>
      <c r="G13" s="155">
        <v>540</v>
      </c>
    </row>
    <row r="14" spans="1:9" ht="12" customHeight="1" x14ac:dyDescent="0.15">
      <c r="A14" s="104">
        <v>22</v>
      </c>
      <c r="B14" s="57">
        <v>207</v>
      </c>
      <c r="C14" s="57" t="s">
        <v>29</v>
      </c>
      <c r="D14" s="155">
        <v>3040</v>
      </c>
      <c r="E14" s="155">
        <v>853</v>
      </c>
      <c r="F14" s="155">
        <v>796</v>
      </c>
      <c r="G14" s="155">
        <v>2190</v>
      </c>
    </row>
    <row r="15" spans="1:9" ht="12" customHeight="1" x14ac:dyDescent="0.15">
      <c r="A15" s="104">
        <v>22</v>
      </c>
      <c r="B15" s="57">
        <v>208</v>
      </c>
      <c r="C15" s="57" t="s">
        <v>30</v>
      </c>
      <c r="D15" s="155">
        <v>402</v>
      </c>
      <c r="E15" s="155">
        <v>23</v>
      </c>
      <c r="F15" s="155">
        <v>21</v>
      </c>
      <c r="G15" s="155">
        <v>379</v>
      </c>
    </row>
    <row r="16" spans="1:9" ht="12" customHeight="1" x14ac:dyDescent="0.15">
      <c r="A16" s="104">
        <v>22</v>
      </c>
      <c r="B16" s="57">
        <v>209</v>
      </c>
      <c r="C16" s="57" t="s">
        <v>31</v>
      </c>
      <c r="D16" s="155">
        <v>3120</v>
      </c>
      <c r="E16" s="155">
        <v>656</v>
      </c>
      <c r="F16" s="155">
        <v>628</v>
      </c>
      <c r="G16" s="155">
        <v>2460</v>
      </c>
    </row>
    <row r="17" spans="1:7" ht="12" customHeight="1" x14ac:dyDescent="0.15">
      <c r="A17" s="104">
        <v>22</v>
      </c>
      <c r="B17" s="57">
        <v>210</v>
      </c>
      <c r="C17" s="57" t="s">
        <v>32</v>
      </c>
      <c r="D17" s="155">
        <v>2410</v>
      </c>
      <c r="E17" s="155">
        <v>621</v>
      </c>
      <c r="F17" s="155">
        <v>592</v>
      </c>
      <c r="G17" s="155">
        <v>1790</v>
      </c>
    </row>
    <row r="18" spans="1:7" ht="12" customHeight="1" x14ac:dyDescent="0.15">
      <c r="A18" s="104">
        <v>22</v>
      </c>
      <c r="B18" s="57">
        <v>211</v>
      </c>
      <c r="C18" s="57" t="s">
        <v>33</v>
      </c>
      <c r="D18" s="155">
        <v>4400</v>
      </c>
      <c r="E18" s="155">
        <v>2320</v>
      </c>
      <c r="F18" s="155">
        <v>2260</v>
      </c>
      <c r="G18" s="155">
        <v>2080</v>
      </c>
    </row>
    <row r="19" spans="1:7" ht="12" customHeight="1" x14ac:dyDescent="0.15">
      <c r="A19" s="104">
        <v>22</v>
      </c>
      <c r="B19" s="57">
        <v>212</v>
      </c>
      <c r="C19" s="57" t="s">
        <v>34</v>
      </c>
      <c r="D19" s="155">
        <v>1460</v>
      </c>
      <c r="E19" s="155">
        <v>1230</v>
      </c>
      <c r="F19" s="155">
        <v>1180</v>
      </c>
      <c r="G19" s="155">
        <v>230</v>
      </c>
    </row>
    <row r="20" spans="1:7" ht="12" customHeight="1" x14ac:dyDescent="0.15">
      <c r="A20" s="104">
        <v>22</v>
      </c>
      <c r="B20" s="57">
        <v>213</v>
      </c>
      <c r="C20" s="57" t="s">
        <v>35</v>
      </c>
      <c r="D20" s="155">
        <v>5060</v>
      </c>
      <c r="E20" s="155">
        <v>2080</v>
      </c>
      <c r="F20" s="155">
        <v>1990</v>
      </c>
      <c r="G20" s="155">
        <v>2980</v>
      </c>
    </row>
    <row r="21" spans="1:7" ht="12" customHeight="1" x14ac:dyDescent="0.15">
      <c r="A21" s="104">
        <v>22</v>
      </c>
      <c r="B21" s="57">
        <v>214</v>
      </c>
      <c r="C21" s="57" t="s">
        <v>36</v>
      </c>
      <c r="D21" s="155">
        <v>2400</v>
      </c>
      <c r="E21" s="155">
        <v>898</v>
      </c>
      <c r="F21" s="155">
        <v>865</v>
      </c>
      <c r="G21" s="155">
        <v>1510</v>
      </c>
    </row>
    <row r="22" spans="1:7" ht="12" customHeight="1" x14ac:dyDescent="0.15">
      <c r="A22" s="104">
        <v>22</v>
      </c>
      <c r="B22" s="57">
        <v>215</v>
      </c>
      <c r="C22" s="57" t="s">
        <v>37</v>
      </c>
      <c r="D22" s="155">
        <v>1860</v>
      </c>
      <c r="E22" s="155">
        <v>1320</v>
      </c>
      <c r="F22" s="155">
        <v>1220</v>
      </c>
      <c r="G22" s="155">
        <v>535</v>
      </c>
    </row>
    <row r="23" spans="1:7" ht="12" customHeight="1" x14ac:dyDescent="0.15">
      <c r="A23" s="104">
        <v>22</v>
      </c>
      <c r="B23" s="57">
        <v>216</v>
      </c>
      <c r="C23" s="57" t="s">
        <v>38</v>
      </c>
      <c r="D23" s="155">
        <v>3240</v>
      </c>
      <c r="E23" s="155">
        <v>2280</v>
      </c>
      <c r="F23" s="155">
        <v>2210</v>
      </c>
      <c r="G23" s="155">
        <v>957</v>
      </c>
    </row>
    <row r="24" spans="1:7" ht="12" customHeight="1" x14ac:dyDescent="0.15">
      <c r="A24" s="104">
        <v>22</v>
      </c>
      <c r="B24" s="57">
        <v>219</v>
      </c>
      <c r="C24" s="57" t="s">
        <v>41</v>
      </c>
      <c r="D24" s="155">
        <v>244</v>
      </c>
      <c r="E24" s="155">
        <v>96</v>
      </c>
      <c r="F24" s="155">
        <v>88</v>
      </c>
      <c r="G24" s="155">
        <v>148</v>
      </c>
    </row>
    <row r="25" spans="1:7" ht="12" customHeight="1" x14ac:dyDescent="0.15">
      <c r="A25" s="104">
        <v>22</v>
      </c>
      <c r="B25" s="57">
        <v>220</v>
      </c>
      <c r="C25" s="57" t="s">
        <v>42</v>
      </c>
      <c r="D25" s="155">
        <v>832</v>
      </c>
      <c r="E25" s="155">
        <v>299</v>
      </c>
      <c r="F25" s="155">
        <v>280</v>
      </c>
      <c r="G25" s="155">
        <v>533</v>
      </c>
    </row>
    <row r="26" spans="1:7" ht="12" customHeight="1" x14ac:dyDescent="0.15">
      <c r="A26" s="104">
        <v>22</v>
      </c>
      <c r="B26" s="57">
        <v>221</v>
      </c>
      <c r="C26" s="57" t="s">
        <v>43</v>
      </c>
      <c r="D26" s="155">
        <v>1200</v>
      </c>
      <c r="E26" s="155">
        <v>255</v>
      </c>
      <c r="F26" s="155">
        <v>244</v>
      </c>
      <c r="G26" s="155">
        <v>940</v>
      </c>
    </row>
    <row r="27" spans="1:7" ht="12" customHeight="1" x14ac:dyDescent="0.15">
      <c r="A27" s="104">
        <v>22</v>
      </c>
      <c r="B27" s="57">
        <v>222</v>
      </c>
      <c r="C27" s="57" t="s">
        <v>44</v>
      </c>
      <c r="D27" s="155">
        <v>1190</v>
      </c>
      <c r="E27" s="155">
        <v>714</v>
      </c>
      <c r="F27" s="155">
        <v>652</v>
      </c>
      <c r="G27" s="155">
        <v>474</v>
      </c>
    </row>
    <row r="28" spans="1:7" ht="12" customHeight="1" x14ac:dyDescent="0.15">
      <c r="A28" s="104">
        <v>22</v>
      </c>
      <c r="B28" s="57">
        <v>223</v>
      </c>
      <c r="C28" s="57" t="s">
        <v>45</v>
      </c>
      <c r="D28" s="155">
        <v>1480</v>
      </c>
      <c r="E28" s="155">
        <v>350</v>
      </c>
      <c r="F28" s="155">
        <v>334</v>
      </c>
      <c r="G28" s="155">
        <v>1130</v>
      </c>
    </row>
    <row r="29" spans="1:7" ht="12" customHeight="1" x14ac:dyDescent="0.15">
      <c r="A29" s="104">
        <v>22</v>
      </c>
      <c r="B29" s="57">
        <v>224</v>
      </c>
      <c r="C29" s="57" t="s">
        <v>46</v>
      </c>
      <c r="D29" s="155">
        <v>2860</v>
      </c>
      <c r="E29" s="155">
        <v>1070</v>
      </c>
      <c r="F29" s="155">
        <v>1020</v>
      </c>
      <c r="G29" s="155">
        <v>1800</v>
      </c>
    </row>
    <row r="30" spans="1:7" ht="12" customHeight="1" x14ac:dyDescent="0.15">
      <c r="A30" s="104">
        <v>22</v>
      </c>
      <c r="B30" s="57">
        <v>225</v>
      </c>
      <c r="C30" s="57" t="s">
        <v>95</v>
      </c>
      <c r="D30" s="155">
        <v>1030</v>
      </c>
      <c r="E30" s="155">
        <v>592</v>
      </c>
      <c r="F30" s="155">
        <v>569</v>
      </c>
      <c r="G30" s="155">
        <v>441</v>
      </c>
    </row>
    <row r="31" spans="1:7" ht="12" customHeight="1" x14ac:dyDescent="0.15">
      <c r="A31" s="104">
        <v>22</v>
      </c>
      <c r="B31" s="57">
        <v>226</v>
      </c>
      <c r="C31" s="57" t="s">
        <v>96</v>
      </c>
      <c r="D31" s="155">
        <v>3440</v>
      </c>
      <c r="E31" s="155">
        <v>596</v>
      </c>
      <c r="F31" s="155">
        <v>571</v>
      </c>
      <c r="G31" s="155">
        <v>2850</v>
      </c>
    </row>
    <row r="32" spans="1:7" ht="12" customHeight="1" x14ac:dyDescent="0.15">
      <c r="A32" s="104">
        <v>22</v>
      </c>
      <c r="B32" s="57">
        <v>301</v>
      </c>
      <c r="C32" s="57" t="s">
        <v>47</v>
      </c>
      <c r="D32" s="155">
        <v>227</v>
      </c>
      <c r="E32" s="155">
        <v>7</v>
      </c>
      <c r="F32" s="155">
        <v>7</v>
      </c>
      <c r="G32" s="155">
        <v>220</v>
      </c>
    </row>
    <row r="33" spans="1:7" ht="12" customHeight="1" x14ac:dyDescent="0.15">
      <c r="A33" s="104">
        <v>22</v>
      </c>
      <c r="B33" s="57">
        <v>302</v>
      </c>
      <c r="C33" s="57" t="s">
        <v>48</v>
      </c>
      <c r="D33" s="155">
        <v>278</v>
      </c>
      <c r="E33" s="155">
        <v>56</v>
      </c>
      <c r="F33" s="155">
        <v>50</v>
      </c>
      <c r="G33" s="155">
        <v>222</v>
      </c>
    </row>
    <row r="34" spans="1:7" ht="12" customHeight="1" x14ac:dyDescent="0.15">
      <c r="A34" s="104">
        <v>22</v>
      </c>
      <c r="B34" s="57">
        <v>304</v>
      </c>
      <c r="C34" s="57" t="s">
        <v>49</v>
      </c>
      <c r="D34" s="155">
        <v>321</v>
      </c>
      <c r="E34" s="155">
        <v>100</v>
      </c>
      <c r="F34" s="155">
        <v>91</v>
      </c>
      <c r="G34" s="155">
        <v>221</v>
      </c>
    </row>
    <row r="35" spans="1:7" ht="12" customHeight="1" x14ac:dyDescent="0.15">
      <c r="A35" s="104">
        <v>22</v>
      </c>
      <c r="B35" s="57">
        <v>305</v>
      </c>
      <c r="C35" s="57" t="s">
        <v>50</v>
      </c>
      <c r="D35" s="155">
        <v>280</v>
      </c>
      <c r="E35" s="155">
        <v>108</v>
      </c>
      <c r="F35" s="155">
        <v>99</v>
      </c>
      <c r="G35" s="155">
        <v>172</v>
      </c>
    </row>
    <row r="36" spans="1:7" ht="12" customHeight="1" x14ac:dyDescent="0.15">
      <c r="A36" s="104">
        <v>22</v>
      </c>
      <c r="B36" s="57">
        <v>306</v>
      </c>
      <c r="C36" s="57" t="s">
        <v>51</v>
      </c>
      <c r="D36" s="155">
        <v>141</v>
      </c>
      <c r="E36" s="155">
        <v>46</v>
      </c>
      <c r="F36" s="155">
        <v>42</v>
      </c>
      <c r="G36" s="155">
        <v>95</v>
      </c>
    </row>
    <row r="37" spans="1:7" ht="12" customHeight="1" x14ac:dyDescent="0.15">
      <c r="A37" s="104">
        <v>22</v>
      </c>
      <c r="B37" s="57">
        <v>325</v>
      </c>
      <c r="C37" s="57" t="s">
        <v>55</v>
      </c>
      <c r="D37" s="155">
        <v>667</v>
      </c>
      <c r="E37" s="155">
        <v>224</v>
      </c>
      <c r="F37" s="155">
        <v>212</v>
      </c>
      <c r="G37" s="155">
        <v>443</v>
      </c>
    </row>
    <row r="38" spans="1:7" ht="12" customHeight="1" x14ac:dyDescent="0.15">
      <c r="A38" s="104">
        <v>22</v>
      </c>
      <c r="B38" s="57">
        <v>341</v>
      </c>
      <c r="C38" s="57" t="s">
        <v>58</v>
      </c>
      <c r="D38" s="155">
        <v>87</v>
      </c>
      <c r="E38" s="155">
        <v>64</v>
      </c>
      <c r="F38" s="155">
        <v>61</v>
      </c>
      <c r="G38" s="155">
        <v>23</v>
      </c>
    </row>
    <row r="39" spans="1:7" ht="12" customHeight="1" x14ac:dyDescent="0.15">
      <c r="A39" s="104">
        <v>22</v>
      </c>
      <c r="B39" s="57">
        <v>342</v>
      </c>
      <c r="C39" s="57" t="s">
        <v>59</v>
      </c>
      <c r="D39" s="155">
        <v>221</v>
      </c>
      <c r="E39" s="155">
        <v>40</v>
      </c>
      <c r="F39" s="155">
        <v>37</v>
      </c>
      <c r="G39" s="155">
        <v>181</v>
      </c>
    </row>
    <row r="40" spans="1:7" ht="12" customHeight="1" x14ac:dyDescent="0.15">
      <c r="A40" s="104">
        <v>22</v>
      </c>
      <c r="B40" s="57">
        <v>344</v>
      </c>
      <c r="C40" s="57" t="s">
        <v>60</v>
      </c>
      <c r="D40" s="155">
        <v>546</v>
      </c>
      <c r="E40" s="155">
        <v>441</v>
      </c>
      <c r="F40" s="155">
        <v>412</v>
      </c>
      <c r="G40" s="155">
        <v>105</v>
      </c>
    </row>
    <row r="41" spans="1:7" ht="12" customHeight="1" x14ac:dyDescent="0.15">
      <c r="A41" s="104">
        <v>22</v>
      </c>
      <c r="B41" s="57">
        <v>424</v>
      </c>
      <c r="C41" s="57" t="s">
        <v>69</v>
      </c>
      <c r="D41" s="155">
        <v>341</v>
      </c>
      <c r="E41" s="155">
        <v>272</v>
      </c>
      <c r="F41" s="155">
        <v>261</v>
      </c>
      <c r="G41" s="155">
        <v>69</v>
      </c>
    </row>
    <row r="42" spans="1:7" ht="12" customHeight="1" x14ac:dyDescent="0.15">
      <c r="A42" s="104">
        <v>22</v>
      </c>
      <c r="B42" s="57">
        <v>429</v>
      </c>
      <c r="C42" s="57" t="s">
        <v>97</v>
      </c>
      <c r="D42" s="155">
        <v>531</v>
      </c>
      <c r="E42" s="155">
        <v>11</v>
      </c>
      <c r="F42" s="155">
        <v>10</v>
      </c>
      <c r="G42" s="155">
        <v>520</v>
      </c>
    </row>
    <row r="43" spans="1:7" ht="12" customHeight="1" x14ac:dyDescent="0.15">
      <c r="A43" s="104">
        <v>22</v>
      </c>
      <c r="B43" s="57">
        <v>461</v>
      </c>
      <c r="C43" s="57" t="s">
        <v>76</v>
      </c>
      <c r="D43" s="155">
        <v>1080</v>
      </c>
      <c r="E43" s="155">
        <v>583</v>
      </c>
      <c r="F43" s="155">
        <v>559</v>
      </c>
      <c r="G43" s="155">
        <v>495</v>
      </c>
    </row>
    <row r="44" spans="1:7" ht="12" customHeight="1" x14ac:dyDescent="0.15">
      <c r="A44" s="104"/>
      <c r="B44" s="57"/>
      <c r="C44" s="57"/>
      <c r="D44" s="155"/>
      <c r="E44" s="155"/>
      <c r="F44" s="155"/>
      <c r="G44" s="155"/>
    </row>
    <row r="45" spans="1:7" ht="12" customHeight="1" x14ac:dyDescent="0.15">
      <c r="A45" s="104"/>
      <c r="B45" s="57"/>
      <c r="C45" s="57" t="s">
        <v>129</v>
      </c>
      <c r="D45" s="155">
        <v>64100</v>
      </c>
      <c r="E45" s="155">
        <v>21900</v>
      </c>
      <c r="F45" s="155">
        <v>21000</v>
      </c>
      <c r="G45" s="155">
        <v>42200</v>
      </c>
    </row>
    <row r="46" spans="1:7" ht="12" customHeight="1" x14ac:dyDescent="0.15">
      <c r="A46" s="104"/>
      <c r="B46" s="57"/>
      <c r="C46" s="57"/>
      <c r="D46" s="154"/>
      <c r="E46" s="154"/>
      <c r="F46" s="154"/>
      <c r="G46" s="154"/>
    </row>
    <row r="47" spans="1:7" ht="12" customHeight="1" x14ac:dyDescent="0.15">
      <c r="A47" s="153" t="s">
        <v>92</v>
      </c>
    </row>
    <row r="48" spans="1:7" ht="12" customHeight="1" x14ac:dyDescent="0.15">
      <c r="A48" s="45" t="s">
        <v>117</v>
      </c>
    </row>
    <row r="49" spans="1:9" ht="12" customHeight="1" x14ac:dyDescent="0.15">
      <c r="A49" s="153" t="s">
        <v>118</v>
      </c>
    </row>
    <row r="50" spans="1:9" ht="12" customHeight="1" x14ac:dyDescent="0.15">
      <c r="A50" s="153" t="s">
        <v>119</v>
      </c>
    </row>
    <row r="51" spans="1:9" ht="12" customHeight="1" x14ac:dyDescent="0.15">
      <c r="A51" s="153" t="s">
        <v>120</v>
      </c>
    </row>
    <row r="52" spans="1:9" ht="12" customHeight="1" x14ac:dyDescent="0.15">
      <c r="A52" s="153" t="s">
        <v>121</v>
      </c>
    </row>
    <row r="53" spans="1:9" ht="12" customHeight="1" x14ac:dyDescent="0.15">
      <c r="A53" s="153" t="s">
        <v>122</v>
      </c>
    </row>
    <row r="54" spans="1:9" s="151" customFormat="1" ht="12" customHeight="1" x14ac:dyDescent="0.15">
      <c r="A54" s="153"/>
      <c r="D54" s="150"/>
      <c r="E54" s="150"/>
      <c r="F54" s="150"/>
      <c r="G54" s="150"/>
      <c r="H54" s="149"/>
      <c r="I54" s="149"/>
    </row>
    <row r="55" spans="1:9" s="151" customFormat="1" ht="12" customHeight="1" x14ac:dyDescent="0.15">
      <c r="A55" s="153"/>
      <c r="D55" s="150"/>
      <c r="E55" s="150"/>
      <c r="F55" s="150"/>
      <c r="G55" s="150"/>
      <c r="H55" s="149"/>
      <c r="I55" s="149"/>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9FC4D-E7F2-472D-B7F0-0B32A90046CA}">
  <dimension ref="A1:I55"/>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2" width="5.28515625" style="81" customWidth="1"/>
    <col min="3" max="3" width="11.140625" style="81" bestFit="1" customWidth="1"/>
    <col min="4" max="8" width="11" style="80" customWidth="1"/>
    <col min="9" max="16384" width="11" style="80"/>
  </cols>
  <sheetData>
    <row r="1" spans="1:9" s="85" customFormat="1" ht="12" customHeight="1" x14ac:dyDescent="0.15">
      <c r="A1" s="99" t="s">
        <v>115</v>
      </c>
      <c r="F1" s="100"/>
      <c r="G1" s="100"/>
      <c r="I1" s="86"/>
    </row>
    <row r="2" spans="1:9" s="85" customFormat="1" ht="12" customHeight="1" x14ac:dyDescent="0.15">
      <c r="A2" s="102" t="s">
        <v>139</v>
      </c>
      <c r="F2" s="100"/>
      <c r="G2" s="100"/>
    </row>
    <row r="3" spans="1:9" s="85" customFormat="1" ht="12" customHeight="1" x14ac:dyDescent="0.15">
      <c r="A3" s="101" t="s">
        <v>109</v>
      </c>
      <c r="F3" s="100"/>
      <c r="G3" s="100"/>
    </row>
    <row r="4" spans="1:9" s="85" customFormat="1" ht="12" customHeight="1" x14ac:dyDescent="0.15">
      <c r="A4" s="99" t="s">
        <v>3</v>
      </c>
    </row>
    <row r="5" spans="1:9" s="85" customFormat="1" ht="12" customHeight="1" x14ac:dyDescent="0.15">
      <c r="A5" s="98" t="s">
        <v>4</v>
      </c>
      <c r="B5" s="97" t="s">
        <v>5</v>
      </c>
      <c r="C5" s="92"/>
      <c r="D5" s="92" t="s">
        <v>2</v>
      </c>
      <c r="E5" s="96" t="s">
        <v>6</v>
      </c>
      <c r="F5" s="95"/>
      <c r="G5" s="92" t="s">
        <v>8</v>
      </c>
    </row>
    <row r="6" spans="1:9" s="85" customFormat="1" ht="12" customHeight="1" x14ac:dyDescent="0.15">
      <c r="A6" s="94" t="s">
        <v>14</v>
      </c>
      <c r="B6" s="93" t="s">
        <v>15</v>
      </c>
      <c r="C6" s="91" t="s">
        <v>16</v>
      </c>
      <c r="D6" s="91"/>
      <c r="E6" s="91" t="s">
        <v>17</v>
      </c>
      <c r="F6" s="92" t="s">
        <v>7</v>
      </c>
      <c r="G6" s="91" t="s">
        <v>17</v>
      </c>
    </row>
    <row r="7" spans="1:9" s="85" customFormat="1" ht="12" customHeight="1" x14ac:dyDescent="0.15">
      <c r="A7" s="90" t="s">
        <v>20</v>
      </c>
      <c r="B7" s="89" t="s">
        <v>20</v>
      </c>
      <c r="C7" s="88"/>
      <c r="D7" s="88"/>
      <c r="E7" s="88"/>
      <c r="F7" s="88"/>
      <c r="G7" s="88"/>
    </row>
    <row r="8" spans="1:9" s="85" customFormat="1" ht="12" customHeight="1" x14ac:dyDescent="0.15">
      <c r="A8" s="87"/>
      <c r="B8" s="87"/>
      <c r="C8" s="87"/>
      <c r="D8" s="86" t="s">
        <v>21</v>
      </c>
      <c r="E8" s="86" t="s">
        <v>21</v>
      </c>
      <c r="F8" s="86" t="s">
        <v>21</v>
      </c>
      <c r="G8" s="86" t="s">
        <v>21</v>
      </c>
    </row>
    <row r="9" spans="1:9" ht="12" customHeight="1" x14ac:dyDescent="0.15">
      <c r="A9" s="84">
        <v>22</v>
      </c>
      <c r="B9" s="84">
        <v>100</v>
      </c>
      <c r="C9" s="84" t="s">
        <v>23</v>
      </c>
      <c r="D9" s="80">
        <v>4580</v>
      </c>
      <c r="E9" s="80">
        <v>529</v>
      </c>
      <c r="F9" s="80">
        <v>506</v>
      </c>
      <c r="G9" s="80">
        <v>4050</v>
      </c>
    </row>
    <row r="10" spans="1:9" ht="12" customHeight="1" x14ac:dyDescent="0.15">
      <c r="A10" s="84">
        <v>22</v>
      </c>
      <c r="B10" s="84">
        <v>130</v>
      </c>
      <c r="C10" s="84" t="s">
        <v>24</v>
      </c>
      <c r="D10" s="80">
        <v>12000</v>
      </c>
      <c r="E10" s="80">
        <v>2520</v>
      </c>
      <c r="F10" s="80">
        <v>2440</v>
      </c>
      <c r="G10" s="80">
        <v>9450</v>
      </c>
    </row>
    <row r="11" spans="1:9" ht="12" customHeight="1" x14ac:dyDescent="0.15">
      <c r="A11" s="84">
        <v>22</v>
      </c>
      <c r="B11" s="84">
        <v>203</v>
      </c>
      <c r="C11" s="84" t="s">
        <v>26</v>
      </c>
      <c r="D11" s="80">
        <v>1940</v>
      </c>
      <c r="E11" s="80">
        <v>397</v>
      </c>
      <c r="F11" s="80">
        <v>381</v>
      </c>
      <c r="G11" s="80">
        <v>1540</v>
      </c>
    </row>
    <row r="12" spans="1:9" ht="12" customHeight="1" x14ac:dyDescent="0.15">
      <c r="A12" s="84">
        <v>22</v>
      </c>
      <c r="B12" s="84">
        <v>205</v>
      </c>
      <c r="C12" s="84" t="s">
        <v>27</v>
      </c>
      <c r="D12" s="80">
        <v>162</v>
      </c>
      <c r="E12" s="80">
        <v>0</v>
      </c>
      <c r="F12" s="80">
        <v>0</v>
      </c>
      <c r="G12" s="80">
        <v>162</v>
      </c>
    </row>
    <row r="13" spans="1:9" ht="12" customHeight="1" x14ac:dyDescent="0.15">
      <c r="A13" s="84">
        <v>22</v>
      </c>
      <c r="B13" s="84">
        <v>206</v>
      </c>
      <c r="C13" s="84" t="s">
        <v>28</v>
      </c>
      <c r="D13" s="80">
        <v>790</v>
      </c>
      <c r="E13" s="80">
        <v>260</v>
      </c>
      <c r="F13" s="80">
        <v>249</v>
      </c>
      <c r="G13" s="80">
        <v>530</v>
      </c>
    </row>
    <row r="14" spans="1:9" ht="12" customHeight="1" x14ac:dyDescent="0.15">
      <c r="A14" s="84">
        <v>22</v>
      </c>
      <c r="B14" s="84">
        <v>207</v>
      </c>
      <c r="C14" s="84" t="s">
        <v>29</v>
      </c>
      <c r="D14" s="80">
        <v>3020</v>
      </c>
      <c r="E14" s="80">
        <v>846</v>
      </c>
      <c r="F14" s="80">
        <v>789</v>
      </c>
      <c r="G14" s="80">
        <v>2170</v>
      </c>
    </row>
    <row r="15" spans="1:9" ht="12" customHeight="1" x14ac:dyDescent="0.15">
      <c r="A15" s="84">
        <v>22</v>
      </c>
      <c r="B15" s="84">
        <v>208</v>
      </c>
      <c r="C15" s="84" t="s">
        <v>30</v>
      </c>
      <c r="D15" s="80">
        <v>394</v>
      </c>
      <c r="E15" s="80">
        <v>23</v>
      </c>
      <c r="F15" s="80">
        <v>21</v>
      </c>
      <c r="G15" s="80">
        <v>371</v>
      </c>
    </row>
    <row r="16" spans="1:9" ht="12" customHeight="1" x14ac:dyDescent="0.15">
      <c r="A16" s="84">
        <v>22</v>
      </c>
      <c r="B16" s="84">
        <v>209</v>
      </c>
      <c r="C16" s="84" t="s">
        <v>31</v>
      </c>
      <c r="D16" s="80">
        <v>3020</v>
      </c>
      <c r="E16" s="80">
        <v>639</v>
      </c>
      <c r="F16" s="80">
        <v>613</v>
      </c>
      <c r="G16" s="80">
        <v>2380</v>
      </c>
    </row>
    <row r="17" spans="1:7" ht="12" customHeight="1" x14ac:dyDescent="0.15">
      <c r="A17" s="84">
        <v>22</v>
      </c>
      <c r="B17" s="84">
        <v>210</v>
      </c>
      <c r="C17" s="84" t="s">
        <v>32</v>
      </c>
      <c r="D17" s="80">
        <v>2380</v>
      </c>
      <c r="E17" s="80">
        <v>607</v>
      </c>
      <c r="F17" s="80">
        <v>578</v>
      </c>
      <c r="G17" s="80">
        <v>1770</v>
      </c>
    </row>
    <row r="18" spans="1:7" ht="12" customHeight="1" x14ac:dyDescent="0.15">
      <c r="A18" s="84">
        <v>22</v>
      </c>
      <c r="B18" s="84">
        <v>211</v>
      </c>
      <c r="C18" s="84" t="s">
        <v>33</v>
      </c>
      <c r="D18" s="80">
        <v>4380</v>
      </c>
      <c r="E18" s="80">
        <v>2310</v>
      </c>
      <c r="F18" s="80">
        <v>2260</v>
      </c>
      <c r="G18" s="80">
        <v>2070</v>
      </c>
    </row>
    <row r="19" spans="1:7" ht="12" customHeight="1" x14ac:dyDescent="0.15">
      <c r="A19" s="84">
        <v>22</v>
      </c>
      <c r="B19" s="84">
        <v>212</v>
      </c>
      <c r="C19" s="84" t="s">
        <v>34</v>
      </c>
      <c r="D19" s="80">
        <v>1450</v>
      </c>
      <c r="E19" s="80">
        <v>1220</v>
      </c>
      <c r="F19" s="80">
        <v>1180</v>
      </c>
      <c r="G19" s="80">
        <v>230</v>
      </c>
    </row>
    <row r="20" spans="1:7" ht="12" customHeight="1" x14ac:dyDescent="0.15">
      <c r="A20" s="84">
        <v>22</v>
      </c>
      <c r="B20" s="84">
        <v>213</v>
      </c>
      <c r="C20" s="84" t="s">
        <v>35</v>
      </c>
      <c r="D20" s="80">
        <v>4850</v>
      </c>
      <c r="E20" s="80">
        <v>2060</v>
      </c>
      <c r="F20" s="80">
        <v>1970</v>
      </c>
      <c r="G20" s="80">
        <v>2790</v>
      </c>
    </row>
    <row r="21" spans="1:7" ht="12" customHeight="1" x14ac:dyDescent="0.15">
      <c r="A21" s="84">
        <v>22</v>
      </c>
      <c r="B21" s="84">
        <v>214</v>
      </c>
      <c r="C21" s="84" t="s">
        <v>36</v>
      </c>
      <c r="D21" s="80">
        <v>2310</v>
      </c>
      <c r="E21" s="80">
        <v>883</v>
      </c>
      <c r="F21" s="80">
        <v>850</v>
      </c>
      <c r="G21" s="80">
        <v>1430</v>
      </c>
    </row>
    <row r="22" spans="1:7" ht="12" customHeight="1" x14ac:dyDescent="0.15">
      <c r="A22" s="84">
        <v>22</v>
      </c>
      <c r="B22" s="84">
        <v>215</v>
      </c>
      <c r="C22" s="84" t="s">
        <v>37</v>
      </c>
      <c r="D22" s="80">
        <v>1840</v>
      </c>
      <c r="E22" s="80">
        <v>1320</v>
      </c>
      <c r="F22" s="80">
        <v>1220</v>
      </c>
      <c r="G22" s="80">
        <v>525</v>
      </c>
    </row>
    <row r="23" spans="1:7" ht="12" customHeight="1" x14ac:dyDescent="0.15">
      <c r="A23" s="84">
        <v>22</v>
      </c>
      <c r="B23" s="84">
        <v>216</v>
      </c>
      <c r="C23" s="84" t="s">
        <v>38</v>
      </c>
      <c r="D23" s="80">
        <v>3200</v>
      </c>
      <c r="E23" s="80">
        <v>2270</v>
      </c>
      <c r="F23" s="80">
        <v>2200</v>
      </c>
      <c r="G23" s="80">
        <v>930</v>
      </c>
    </row>
    <row r="24" spans="1:7" ht="12" customHeight="1" x14ac:dyDescent="0.15">
      <c r="A24" s="84">
        <v>22</v>
      </c>
      <c r="B24" s="84">
        <v>219</v>
      </c>
      <c r="C24" s="84" t="s">
        <v>41</v>
      </c>
      <c r="D24" s="80">
        <v>241</v>
      </c>
      <c r="E24" s="80">
        <v>95</v>
      </c>
      <c r="F24" s="80">
        <v>87</v>
      </c>
      <c r="G24" s="80">
        <v>146</v>
      </c>
    </row>
    <row r="25" spans="1:7" ht="12" customHeight="1" x14ac:dyDescent="0.15">
      <c r="A25" s="84">
        <v>22</v>
      </c>
      <c r="B25" s="84">
        <v>220</v>
      </c>
      <c r="C25" s="84" t="s">
        <v>42</v>
      </c>
      <c r="D25" s="80">
        <v>812</v>
      </c>
      <c r="E25" s="80">
        <v>291</v>
      </c>
      <c r="F25" s="80">
        <v>273</v>
      </c>
      <c r="G25" s="80">
        <v>521</v>
      </c>
    </row>
    <row r="26" spans="1:7" ht="12" customHeight="1" x14ac:dyDescent="0.15">
      <c r="A26" s="84">
        <v>22</v>
      </c>
      <c r="B26" s="84">
        <v>221</v>
      </c>
      <c r="C26" s="84" t="s">
        <v>43</v>
      </c>
      <c r="D26" s="80">
        <v>1180</v>
      </c>
      <c r="E26" s="80">
        <v>246</v>
      </c>
      <c r="F26" s="80">
        <v>236</v>
      </c>
      <c r="G26" s="80">
        <v>934</v>
      </c>
    </row>
    <row r="27" spans="1:7" ht="12" customHeight="1" x14ac:dyDescent="0.15">
      <c r="A27" s="84">
        <v>22</v>
      </c>
      <c r="B27" s="84">
        <v>222</v>
      </c>
      <c r="C27" s="84" t="s">
        <v>44</v>
      </c>
      <c r="D27" s="80">
        <v>1170</v>
      </c>
      <c r="E27" s="80">
        <v>708</v>
      </c>
      <c r="F27" s="80">
        <v>646</v>
      </c>
      <c r="G27" s="80">
        <v>457</v>
      </c>
    </row>
    <row r="28" spans="1:7" ht="12" customHeight="1" x14ac:dyDescent="0.15">
      <c r="A28" s="84">
        <v>22</v>
      </c>
      <c r="B28" s="84">
        <v>223</v>
      </c>
      <c r="C28" s="84" t="s">
        <v>45</v>
      </c>
      <c r="D28" s="80">
        <v>1450</v>
      </c>
      <c r="E28" s="80">
        <v>347</v>
      </c>
      <c r="F28" s="80">
        <v>331</v>
      </c>
      <c r="G28" s="80">
        <v>1100</v>
      </c>
    </row>
    <row r="29" spans="1:7" ht="12" customHeight="1" x14ac:dyDescent="0.15">
      <c r="A29" s="84">
        <v>22</v>
      </c>
      <c r="B29" s="84">
        <v>224</v>
      </c>
      <c r="C29" s="84" t="s">
        <v>46</v>
      </c>
      <c r="D29" s="80">
        <v>2800</v>
      </c>
      <c r="E29" s="80">
        <v>1060</v>
      </c>
      <c r="F29" s="80">
        <v>1020</v>
      </c>
      <c r="G29" s="80">
        <v>1740</v>
      </c>
    </row>
    <row r="30" spans="1:7" ht="12" customHeight="1" x14ac:dyDescent="0.15">
      <c r="A30" s="84">
        <v>22</v>
      </c>
      <c r="B30" s="84">
        <v>225</v>
      </c>
      <c r="C30" s="84" t="s">
        <v>95</v>
      </c>
      <c r="D30" s="80">
        <v>1010</v>
      </c>
      <c r="E30" s="80">
        <v>582</v>
      </c>
      <c r="F30" s="80">
        <v>560</v>
      </c>
      <c r="G30" s="80">
        <v>427</v>
      </c>
    </row>
    <row r="31" spans="1:7" ht="12" customHeight="1" x14ac:dyDescent="0.15">
      <c r="A31" s="84">
        <v>22</v>
      </c>
      <c r="B31" s="84">
        <v>226</v>
      </c>
      <c r="C31" s="84" t="s">
        <v>96</v>
      </c>
      <c r="D31" s="80">
        <v>3270</v>
      </c>
      <c r="E31" s="80">
        <v>589</v>
      </c>
      <c r="F31" s="80">
        <v>564</v>
      </c>
      <c r="G31" s="80">
        <v>2680</v>
      </c>
    </row>
    <row r="32" spans="1:7" ht="12" customHeight="1" x14ac:dyDescent="0.15">
      <c r="A32" s="84">
        <v>22</v>
      </c>
      <c r="B32" s="84">
        <v>301</v>
      </c>
      <c r="C32" s="84" t="s">
        <v>47</v>
      </c>
      <c r="D32" s="80">
        <v>225</v>
      </c>
      <c r="E32" s="80">
        <v>7</v>
      </c>
      <c r="F32" s="80">
        <v>7</v>
      </c>
      <c r="G32" s="80">
        <v>218</v>
      </c>
    </row>
    <row r="33" spans="1:7" ht="12" customHeight="1" x14ac:dyDescent="0.15">
      <c r="A33" s="84">
        <v>22</v>
      </c>
      <c r="B33" s="84">
        <v>302</v>
      </c>
      <c r="C33" s="84" t="s">
        <v>48</v>
      </c>
      <c r="D33" s="80">
        <v>267</v>
      </c>
      <c r="E33" s="80">
        <v>47</v>
      </c>
      <c r="F33" s="80">
        <v>42</v>
      </c>
      <c r="G33" s="80">
        <v>220</v>
      </c>
    </row>
    <row r="34" spans="1:7" ht="12" customHeight="1" x14ac:dyDescent="0.15">
      <c r="A34" s="84">
        <v>22</v>
      </c>
      <c r="B34" s="84">
        <v>304</v>
      </c>
      <c r="C34" s="84" t="s">
        <v>49</v>
      </c>
      <c r="D34" s="80">
        <v>314</v>
      </c>
      <c r="E34" s="80">
        <v>94</v>
      </c>
      <c r="F34" s="80">
        <v>86</v>
      </c>
      <c r="G34" s="80">
        <v>220</v>
      </c>
    </row>
    <row r="35" spans="1:7" ht="12" customHeight="1" x14ac:dyDescent="0.15">
      <c r="A35" s="84">
        <v>22</v>
      </c>
      <c r="B35" s="84">
        <v>305</v>
      </c>
      <c r="C35" s="84" t="s">
        <v>50</v>
      </c>
      <c r="D35" s="80">
        <v>267</v>
      </c>
      <c r="E35" s="80">
        <v>101</v>
      </c>
      <c r="F35" s="80">
        <v>92</v>
      </c>
      <c r="G35" s="80">
        <v>166</v>
      </c>
    </row>
    <row r="36" spans="1:7" ht="12" customHeight="1" x14ac:dyDescent="0.15">
      <c r="A36" s="84">
        <v>22</v>
      </c>
      <c r="B36" s="84">
        <v>306</v>
      </c>
      <c r="C36" s="84" t="s">
        <v>51</v>
      </c>
      <c r="D36" s="80">
        <v>139</v>
      </c>
      <c r="E36" s="80">
        <v>45</v>
      </c>
      <c r="F36" s="80">
        <v>41</v>
      </c>
      <c r="G36" s="80">
        <v>94</v>
      </c>
    </row>
    <row r="37" spans="1:7" ht="12" customHeight="1" x14ac:dyDescent="0.15">
      <c r="A37" s="84">
        <v>22</v>
      </c>
      <c r="B37" s="84">
        <v>325</v>
      </c>
      <c r="C37" s="84" t="s">
        <v>55</v>
      </c>
      <c r="D37" s="80">
        <v>657</v>
      </c>
      <c r="E37" s="80">
        <v>223</v>
      </c>
      <c r="F37" s="80">
        <v>211</v>
      </c>
      <c r="G37" s="80">
        <v>434</v>
      </c>
    </row>
    <row r="38" spans="1:7" ht="12" customHeight="1" x14ac:dyDescent="0.15">
      <c r="A38" s="84">
        <v>22</v>
      </c>
      <c r="B38" s="84">
        <v>341</v>
      </c>
      <c r="C38" s="84" t="s">
        <v>58</v>
      </c>
      <c r="D38" s="80">
        <v>83</v>
      </c>
      <c r="E38" s="80">
        <v>61</v>
      </c>
      <c r="F38" s="80">
        <v>58</v>
      </c>
      <c r="G38" s="80">
        <v>22</v>
      </c>
    </row>
    <row r="39" spans="1:7" ht="12" customHeight="1" x14ac:dyDescent="0.15">
      <c r="A39" s="84">
        <v>22</v>
      </c>
      <c r="B39" s="84">
        <v>342</v>
      </c>
      <c r="C39" s="84" t="s">
        <v>59</v>
      </c>
      <c r="D39" s="80">
        <v>216</v>
      </c>
      <c r="E39" s="80">
        <v>38</v>
      </c>
      <c r="F39" s="80">
        <v>35</v>
      </c>
      <c r="G39" s="80">
        <v>178</v>
      </c>
    </row>
    <row r="40" spans="1:7" ht="12" customHeight="1" x14ac:dyDescent="0.15">
      <c r="A40" s="84">
        <v>22</v>
      </c>
      <c r="B40" s="84">
        <v>344</v>
      </c>
      <c r="C40" s="84" t="s">
        <v>60</v>
      </c>
      <c r="D40" s="80">
        <v>535</v>
      </c>
      <c r="E40" s="80">
        <v>437</v>
      </c>
      <c r="F40" s="80">
        <v>408</v>
      </c>
      <c r="G40" s="80">
        <v>98</v>
      </c>
    </row>
    <row r="41" spans="1:7" ht="12" customHeight="1" x14ac:dyDescent="0.15">
      <c r="A41" s="84">
        <v>22</v>
      </c>
      <c r="B41" s="84">
        <v>424</v>
      </c>
      <c r="C41" s="84" t="s">
        <v>69</v>
      </c>
      <c r="D41" s="80">
        <v>336</v>
      </c>
      <c r="E41" s="80">
        <v>269</v>
      </c>
      <c r="F41" s="80">
        <v>258</v>
      </c>
      <c r="G41" s="80">
        <v>67</v>
      </c>
    </row>
    <row r="42" spans="1:7" ht="12" customHeight="1" x14ac:dyDescent="0.15">
      <c r="A42" s="84">
        <v>22</v>
      </c>
      <c r="B42" s="84">
        <v>429</v>
      </c>
      <c r="C42" s="84" t="s">
        <v>97</v>
      </c>
      <c r="D42" s="80">
        <v>520</v>
      </c>
      <c r="E42" s="80">
        <v>11</v>
      </c>
      <c r="F42" s="80">
        <v>10</v>
      </c>
      <c r="G42" s="80">
        <v>509</v>
      </c>
    </row>
    <row r="43" spans="1:7" ht="12" customHeight="1" x14ac:dyDescent="0.15">
      <c r="A43" s="84">
        <v>22</v>
      </c>
      <c r="B43" s="84">
        <v>461</v>
      </c>
      <c r="C43" s="84" t="s">
        <v>76</v>
      </c>
      <c r="D43" s="80">
        <v>1030</v>
      </c>
      <c r="E43" s="80">
        <v>581</v>
      </c>
      <c r="F43" s="80">
        <v>557</v>
      </c>
      <c r="G43" s="80">
        <v>452</v>
      </c>
    </row>
    <row r="44" spans="1:7" ht="12" customHeight="1" x14ac:dyDescent="0.15">
      <c r="A44" s="84"/>
      <c r="B44" s="84"/>
      <c r="C44" s="84"/>
    </row>
    <row r="45" spans="1:7" ht="12" customHeight="1" x14ac:dyDescent="0.15">
      <c r="A45" s="84"/>
      <c r="B45" s="84"/>
      <c r="C45" s="84" t="s">
        <v>129</v>
      </c>
      <c r="D45" s="80">
        <v>62800</v>
      </c>
      <c r="E45" s="80">
        <v>21700</v>
      </c>
      <c r="F45" s="80">
        <v>20800</v>
      </c>
      <c r="G45" s="80">
        <v>41100</v>
      </c>
    </row>
    <row r="46" spans="1:7" ht="12" customHeight="1" x14ac:dyDescent="0.15">
      <c r="A46" s="84"/>
      <c r="B46" s="84"/>
      <c r="C46" s="84"/>
    </row>
    <row r="47" spans="1:7" ht="12" customHeight="1" x14ac:dyDescent="0.15">
      <c r="A47" s="82" t="s">
        <v>92</v>
      </c>
    </row>
    <row r="48" spans="1:7" ht="12" customHeight="1" x14ac:dyDescent="0.15">
      <c r="A48" s="83" t="s">
        <v>117</v>
      </c>
    </row>
    <row r="49" spans="1:9" ht="12" customHeight="1" x14ac:dyDescent="0.15">
      <c r="A49" s="82" t="s">
        <v>118</v>
      </c>
    </row>
    <row r="50" spans="1:9" ht="12" customHeight="1" x14ac:dyDescent="0.15">
      <c r="A50" s="82" t="s">
        <v>119</v>
      </c>
    </row>
    <row r="51" spans="1:9" ht="12" customHeight="1" x14ac:dyDescent="0.15">
      <c r="A51" s="82" t="s">
        <v>120</v>
      </c>
    </row>
    <row r="52" spans="1:9" ht="12" customHeight="1" x14ac:dyDescent="0.15">
      <c r="A52" s="82" t="s">
        <v>121</v>
      </c>
    </row>
    <row r="53" spans="1:9" ht="12" customHeight="1" x14ac:dyDescent="0.15">
      <c r="A53" s="82" t="s">
        <v>122</v>
      </c>
    </row>
    <row r="54" spans="1:9" s="81" customFormat="1" ht="12" customHeight="1" x14ac:dyDescent="0.15">
      <c r="A54" s="82"/>
      <c r="D54" s="80"/>
      <c r="E54" s="80"/>
      <c r="F54" s="80"/>
      <c r="G54" s="80"/>
      <c r="H54" s="80"/>
      <c r="I54" s="80"/>
    </row>
    <row r="55" spans="1:9" s="81" customFormat="1" ht="12" customHeight="1" x14ac:dyDescent="0.15">
      <c r="A55" s="82"/>
      <c r="D55" s="80"/>
      <c r="E55" s="80"/>
      <c r="F55" s="80"/>
      <c r="G55" s="80"/>
      <c r="H55" s="80"/>
      <c r="I55" s="8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EBEA6-223F-43A3-8BDB-22FE024DAC44}">
  <dimension ref="A1:L55"/>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9.7109375" defaultRowHeight="12" customHeight="1" x14ac:dyDescent="0.15"/>
  <cols>
    <col min="1" max="2" width="4.7109375" style="81" customWidth="1"/>
    <col min="3" max="3" width="11.140625" style="81" bestFit="1" customWidth="1"/>
    <col min="4" max="8" width="9.7109375" style="80" customWidth="1"/>
    <col min="9" max="16384" width="9.7109375" style="80"/>
  </cols>
  <sheetData>
    <row r="1" spans="1:9" s="85" customFormat="1" ht="12" customHeight="1" x14ac:dyDescent="0.15">
      <c r="A1" s="99" t="s">
        <v>115</v>
      </c>
      <c r="F1" s="100"/>
      <c r="G1" s="100"/>
      <c r="I1" s="86"/>
    </row>
    <row r="2" spans="1:9" s="85" customFormat="1" ht="12" customHeight="1" x14ac:dyDescent="0.15">
      <c r="A2" s="102" t="s">
        <v>140</v>
      </c>
      <c r="F2" s="100"/>
      <c r="G2" s="100"/>
    </row>
    <row r="3" spans="1:9" s="85" customFormat="1" ht="12" customHeight="1" x14ac:dyDescent="0.15">
      <c r="A3" s="101" t="s">
        <v>109</v>
      </c>
      <c r="F3" s="100"/>
      <c r="G3" s="100"/>
    </row>
    <row r="4" spans="1:9" s="85" customFormat="1" ht="12" customHeight="1" x14ac:dyDescent="0.15">
      <c r="A4" s="99" t="s">
        <v>3</v>
      </c>
    </row>
    <row r="5" spans="1:9" s="85" customFormat="1" ht="12" customHeight="1" x14ac:dyDescent="0.15">
      <c r="A5" s="98" t="s">
        <v>4</v>
      </c>
      <c r="B5" s="97" t="s">
        <v>5</v>
      </c>
      <c r="C5" s="92" t="s">
        <v>16</v>
      </c>
      <c r="D5" s="92" t="s">
        <v>2</v>
      </c>
      <c r="E5" s="96" t="s">
        <v>6</v>
      </c>
      <c r="F5" s="95"/>
      <c r="G5" s="105" t="s">
        <v>141</v>
      </c>
    </row>
    <row r="6" spans="1:9" s="85" customFormat="1" ht="12" customHeight="1" x14ac:dyDescent="0.15">
      <c r="A6" s="94" t="s">
        <v>14</v>
      </c>
      <c r="B6" s="93" t="s">
        <v>15</v>
      </c>
      <c r="C6" s="91"/>
      <c r="D6" s="91"/>
      <c r="E6" s="91" t="s">
        <v>17</v>
      </c>
      <c r="F6" s="105" t="s">
        <v>7</v>
      </c>
      <c r="G6" s="91" t="s">
        <v>17</v>
      </c>
    </row>
    <row r="7" spans="1:9" s="85" customFormat="1" ht="12" customHeight="1" x14ac:dyDescent="0.15">
      <c r="A7" s="90" t="s">
        <v>20</v>
      </c>
      <c r="B7" s="89" t="s">
        <v>20</v>
      </c>
      <c r="C7" s="88"/>
      <c r="D7" s="88"/>
      <c r="E7" s="88"/>
      <c r="F7" s="88"/>
      <c r="G7" s="88"/>
    </row>
    <row r="8" spans="1:9" s="85" customFormat="1" ht="12" customHeight="1" x14ac:dyDescent="0.15">
      <c r="A8" s="87"/>
      <c r="B8" s="87"/>
      <c r="C8" s="87"/>
      <c r="D8" s="86" t="s">
        <v>21</v>
      </c>
      <c r="E8" s="86" t="s">
        <v>21</v>
      </c>
      <c r="F8" s="86" t="s">
        <v>21</v>
      </c>
      <c r="G8" s="86" t="s">
        <v>21</v>
      </c>
    </row>
    <row r="9" spans="1:9" ht="12" customHeight="1" x14ac:dyDescent="0.15">
      <c r="A9" s="84">
        <v>22</v>
      </c>
      <c r="B9" s="84">
        <v>100</v>
      </c>
      <c r="C9" s="84" t="s">
        <v>23</v>
      </c>
      <c r="D9" s="80">
        <v>4450</v>
      </c>
      <c r="E9" s="80">
        <v>524</v>
      </c>
      <c r="F9" s="80">
        <v>501</v>
      </c>
      <c r="G9" s="80">
        <v>3930</v>
      </c>
    </row>
    <row r="10" spans="1:9" ht="12" customHeight="1" x14ac:dyDescent="0.15">
      <c r="A10" s="84">
        <v>22</v>
      </c>
      <c r="B10" s="84">
        <v>130</v>
      </c>
      <c r="C10" s="84" t="s">
        <v>24</v>
      </c>
      <c r="D10" s="80">
        <v>11900</v>
      </c>
      <c r="E10" s="80">
        <v>2510</v>
      </c>
      <c r="F10" s="80">
        <v>2420</v>
      </c>
      <c r="G10" s="80">
        <v>9350</v>
      </c>
    </row>
    <row r="11" spans="1:9" ht="12" customHeight="1" x14ac:dyDescent="0.15">
      <c r="A11" s="84">
        <v>22</v>
      </c>
      <c r="B11" s="84">
        <v>203</v>
      </c>
      <c r="C11" s="84" t="s">
        <v>26</v>
      </c>
      <c r="D11" s="80">
        <v>1910</v>
      </c>
      <c r="E11" s="80">
        <v>389</v>
      </c>
      <c r="F11" s="80">
        <v>373</v>
      </c>
      <c r="G11" s="80">
        <v>1520</v>
      </c>
    </row>
    <row r="12" spans="1:9" ht="12" customHeight="1" x14ac:dyDescent="0.15">
      <c r="A12" s="84">
        <v>22</v>
      </c>
      <c r="B12" s="84">
        <v>205</v>
      </c>
      <c r="C12" s="84" t="s">
        <v>27</v>
      </c>
      <c r="D12" s="80">
        <v>150</v>
      </c>
      <c r="E12" s="80">
        <v>0</v>
      </c>
      <c r="F12" s="80">
        <v>0</v>
      </c>
      <c r="G12" s="80">
        <v>150</v>
      </c>
    </row>
    <row r="13" spans="1:9" ht="12" customHeight="1" x14ac:dyDescent="0.15">
      <c r="A13" s="84">
        <v>22</v>
      </c>
      <c r="B13" s="84">
        <v>206</v>
      </c>
      <c r="C13" s="84" t="s">
        <v>28</v>
      </c>
      <c r="D13" s="80">
        <v>773</v>
      </c>
      <c r="E13" s="80">
        <v>255</v>
      </c>
      <c r="F13" s="80">
        <v>245</v>
      </c>
      <c r="G13" s="80">
        <v>518</v>
      </c>
    </row>
    <row r="14" spans="1:9" ht="12" customHeight="1" x14ac:dyDescent="0.15">
      <c r="A14" s="84">
        <v>22</v>
      </c>
      <c r="B14" s="84">
        <v>207</v>
      </c>
      <c r="C14" s="84" t="s">
        <v>29</v>
      </c>
      <c r="D14" s="80">
        <v>2980</v>
      </c>
      <c r="E14" s="80">
        <v>841</v>
      </c>
      <c r="F14" s="80">
        <v>785</v>
      </c>
      <c r="G14" s="80">
        <v>2130</v>
      </c>
    </row>
    <row r="15" spans="1:9" ht="12" customHeight="1" x14ac:dyDescent="0.15">
      <c r="A15" s="84">
        <v>22</v>
      </c>
      <c r="B15" s="84">
        <v>208</v>
      </c>
      <c r="C15" s="84" t="s">
        <v>30</v>
      </c>
      <c r="D15" s="80">
        <v>383</v>
      </c>
      <c r="E15" s="80">
        <v>23</v>
      </c>
      <c r="F15" s="80">
        <v>21</v>
      </c>
      <c r="G15" s="80">
        <v>360</v>
      </c>
    </row>
    <row r="16" spans="1:9" ht="12" customHeight="1" x14ac:dyDescent="0.15">
      <c r="A16" s="84">
        <v>22</v>
      </c>
      <c r="B16" s="84">
        <v>209</v>
      </c>
      <c r="C16" s="84" t="s">
        <v>31</v>
      </c>
      <c r="D16" s="80">
        <v>2930</v>
      </c>
      <c r="E16" s="80">
        <v>628</v>
      </c>
      <c r="F16" s="80">
        <v>601</v>
      </c>
      <c r="G16" s="80">
        <v>2300</v>
      </c>
    </row>
    <row r="17" spans="1:7" ht="12" customHeight="1" x14ac:dyDescent="0.15">
      <c r="A17" s="84">
        <v>22</v>
      </c>
      <c r="B17" s="84">
        <v>210</v>
      </c>
      <c r="C17" s="84" t="s">
        <v>32</v>
      </c>
      <c r="D17" s="80">
        <v>2330</v>
      </c>
      <c r="E17" s="80">
        <v>593</v>
      </c>
      <c r="F17" s="80">
        <v>565</v>
      </c>
      <c r="G17" s="80">
        <v>1740</v>
      </c>
    </row>
    <row r="18" spans="1:7" ht="12" customHeight="1" x14ac:dyDescent="0.15">
      <c r="A18" s="84">
        <v>22</v>
      </c>
      <c r="B18" s="84">
        <v>211</v>
      </c>
      <c r="C18" s="84" t="s">
        <v>33</v>
      </c>
      <c r="D18" s="80">
        <v>4320</v>
      </c>
      <c r="E18" s="80">
        <v>2300</v>
      </c>
      <c r="F18" s="80">
        <v>2250</v>
      </c>
      <c r="G18" s="80">
        <v>2020</v>
      </c>
    </row>
    <row r="19" spans="1:7" ht="12" customHeight="1" x14ac:dyDescent="0.15">
      <c r="A19" s="84">
        <v>22</v>
      </c>
      <c r="B19" s="84">
        <v>212</v>
      </c>
      <c r="C19" s="84" t="s">
        <v>34</v>
      </c>
      <c r="D19" s="80">
        <v>1430</v>
      </c>
      <c r="E19" s="80">
        <v>1210</v>
      </c>
      <c r="F19" s="80">
        <v>1170</v>
      </c>
      <c r="G19" s="80">
        <v>222</v>
      </c>
    </row>
    <row r="20" spans="1:7" ht="12" customHeight="1" x14ac:dyDescent="0.15">
      <c r="A20" s="84">
        <v>22</v>
      </c>
      <c r="B20" s="84">
        <v>213</v>
      </c>
      <c r="C20" s="84" t="s">
        <v>35</v>
      </c>
      <c r="D20" s="80">
        <v>4680</v>
      </c>
      <c r="E20" s="80">
        <v>2050</v>
      </c>
      <c r="F20" s="80">
        <v>1960</v>
      </c>
      <c r="G20" s="80">
        <v>2630</v>
      </c>
    </row>
    <row r="21" spans="1:7" ht="12" customHeight="1" x14ac:dyDescent="0.15">
      <c r="A21" s="84">
        <v>22</v>
      </c>
      <c r="B21" s="84">
        <v>214</v>
      </c>
      <c r="C21" s="84" t="s">
        <v>36</v>
      </c>
      <c r="D21" s="80">
        <v>2240</v>
      </c>
      <c r="E21" s="80">
        <v>873</v>
      </c>
      <c r="F21" s="80">
        <v>841</v>
      </c>
      <c r="G21" s="80">
        <v>1370</v>
      </c>
    </row>
    <row r="22" spans="1:7" ht="12" customHeight="1" x14ac:dyDescent="0.15">
      <c r="A22" s="84">
        <v>22</v>
      </c>
      <c r="B22" s="84">
        <v>215</v>
      </c>
      <c r="C22" s="84" t="s">
        <v>37</v>
      </c>
      <c r="D22" s="80">
        <v>1820</v>
      </c>
      <c r="E22" s="80">
        <v>1310</v>
      </c>
      <c r="F22" s="80">
        <v>1210</v>
      </c>
      <c r="G22" s="80">
        <v>515</v>
      </c>
    </row>
    <row r="23" spans="1:7" ht="12" customHeight="1" x14ac:dyDescent="0.15">
      <c r="A23" s="84">
        <v>22</v>
      </c>
      <c r="B23" s="84">
        <v>216</v>
      </c>
      <c r="C23" s="84" t="s">
        <v>38</v>
      </c>
      <c r="D23" s="80">
        <v>3170</v>
      </c>
      <c r="E23" s="80">
        <v>2260</v>
      </c>
      <c r="F23" s="80">
        <v>2190</v>
      </c>
      <c r="G23" s="80">
        <v>908</v>
      </c>
    </row>
    <row r="24" spans="1:7" ht="12" customHeight="1" x14ac:dyDescent="0.15">
      <c r="A24" s="84">
        <v>22</v>
      </c>
      <c r="B24" s="84">
        <v>219</v>
      </c>
      <c r="C24" s="84" t="s">
        <v>41</v>
      </c>
      <c r="D24" s="80">
        <v>236</v>
      </c>
      <c r="E24" s="80">
        <v>93</v>
      </c>
      <c r="F24" s="80">
        <v>85</v>
      </c>
      <c r="G24" s="80">
        <v>143</v>
      </c>
    </row>
    <row r="25" spans="1:7" ht="12" customHeight="1" x14ac:dyDescent="0.15">
      <c r="A25" s="84">
        <v>22</v>
      </c>
      <c r="B25" s="84">
        <v>220</v>
      </c>
      <c r="C25" s="84" t="s">
        <v>42</v>
      </c>
      <c r="D25" s="80">
        <v>798</v>
      </c>
      <c r="E25" s="80">
        <v>288</v>
      </c>
      <c r="F25" s="80">
        <v>270</v>
      </c>
      <c r="G25" s="80">
        <v>510</v>
      </c>
    </row>
    <row r="26" spans="1:7" ht="12" customHeight="1" x14ac:dyDescent="0.15">
      <c r="A26" s="84">
        <v>22</v>
      </c>
      <c r="B26" s="84">
        <v>221</v>
      </c>
      <c r="C26" s="84" t="s">
        <v>43</v>
      </c>
      <c r="D26" s="80">
        <v>1160</v>
      </c>
      <c r="E26" s="80">
        <v>239</v>
      </c>
      <c r="F26" s="80">
        <v>229</v>
      </c>
      <c r="G26" s="80">
        <v>923</v>
      </c>
    </row>
    <row r="27" spans="1:7" ht="12" customHeight="1" x14ac:dyDescent="0.15">
      <c r="A27" s="84">
        <v>22</v>
      </c>
      <c r="B27" s="84">
        <v>222</v>
      </c>
      <c r="C27" s="84" t="s">
        <v>44</v>
      </c>
      <c r="D27" s="80">
        <v>1150</v>
      </c>
      <c r="E27" s="80">
        <v>699</v>
      </c>
      <c r="F27" s="80">
        <v>638</v>
      </c>
      <c r="G27" s="80">
        <v>447</v>
      </c>
    </row>
    <row r="28" spans="1:7" ht="12" customHeight="1" x14ac:dyDescent="0.15">
      <c r="A28" s="84">
        <v>22</v>
      </c>
      <c r="B28" s="84">
        <v>223</v>
      </c>
      <c r="C28" s="84" t="s">
        <v>45</v>
      </c>
      <c r="D28" s="80">
        <v>1410</v>
      </c>
      <c r="E28" s="80">
        <v>337</v>
      </c>
      <c r="F28" s="80">
        <v>321</v>
      </c>
      <c r="G28" s="80">
        <v>1070</v>
      </c>
    </row>
    <row r="29" spans="1:7" ht="12" customHeight="1" x14ac:dyDescent="0.15">
      <c r="A29" s="84">
        <v>22</v>
      </c>
      <c r="B29" s="84">
        <v>224</v>
      </c>
      <c r="C29" s="84" t="s">
        <v>46</v>
      </c>
      <c r="D29" s="80">
        <v>2760</v>
      </c>
      <c r="E29" s="80">
        <v>1060</v>
      </c>
      <c r="F29" s="80">
        <v>1010</v>
      </c>
      <c r="G29" s="80">
        <v>1700</v>
      </c>
    </row>
    <row r="30" spans="1:7" ht="12" customHeight="1" x14ac:dyDescent="0.15">
      <c r="A30" s="84">
        <v>22</v>
      </c>
      <c r="B30" s="84">
        <v>225</v>
      </c>
      <c r="C30" s="84" t="s">
        <v>95</v>
      </c>
      <c r="D30" s="80">
        <v>986</v>
      </c>
      <c r="E30" s="80">
        <v>575</v>
      </c>
      <c r="F30" s="80">
        <v>553</v>
      </c>
      <c r="G30" s="80">
        <v>411</v>
      </c>
    </row>
    <row r="31" spans="1:7" ht="12" customHeight="1" x14ac:dyDescent="0.15">
      <c r="A31" s="84">
        <v>22</v>
      </c>
      <c r="B31" s="84">
        <v>226</v>
      </c>
      <c r="C31" s="84" t="s">
        <v>96</v>
      </c>
      <c r="D31" s="80">
        <v>3110</v>
      </c>
      <c r="E31" s="80">
        <v>584</v>
      </c>
      <c r="F31" s="80">
        <v>559</v>
      </c>
      <c r="G31" s="80">
        <v>2520</v>
      </c>
    </row>
    <row r="32" spans="1:7" ht="12" customHeight="1" x14ac:dyDescent="0.15">
      <c r="A32" s="84">
        <v>22</v>
      </c>
      <c r="B32" s="84">
        <v>301</v>
      </c>
      <c r="C32" s="84" t="s">
        <v>47</v>
      </c>
      <c r="D32" s="80">
        <v>223</v>
      </c>
      <c r="E32" s="80">
        <v>6</v>
      </c>
      <c r="F32" s="80">
        <v>6</v>
      </c>
      <c r="G32" s="80">
        <v>217</v>
      </c>
    </row>
    <row r="33" spans="1:7" ht="12" customHeight="1" x14ac:dyDescent="0.15">
      <c r="A33" s="84">
        <v>22</v>
      </c>
      <c r="B33" s="84">
        <v>302</v>
      </c>
      <c r="C33" s="84" t="s">
        <v>48</v>
      </c>
      <c r="D33" s="80">
        <v>259</v>
      </c>
      <c r="E33" s="80">
        <v>43</v>
      </c>
      <c r="F33" s="80">
        <v>39</v>
      </c>
      <c r="G33" s="80">
        <v>216</v>
      </c>
    </row>
    <row r="34" spans="1:7" ht="12" customHeight="1" x14ac:dyDescent="0.15">
      <c r="A34" s="84">
        <v>22</v>
      </c>
      <c r="B34" s="84">
        <v>304</v>
      </c>
      <c r="C34" s="84" t="s">
        <v>49</v>
      </c>
      <c r="D34" s="80">
        <v>304</v>
      </c>
      <c r="E34" s="80">
        <v>87</v>
      </c>
      <c r="F34" s="80">
        <v>79</v>
      </c>
      <c r="G34" s="80">
        <v>217</v>
      </c>
    </row>
    <row r="35" spans="1:7" ht="12" customHeight="1" x14ac:dyDescent="0.15">
      <c r="A35" s="84">
        <v>22</v>
      </c>
      <c r="B35" s="84">
        <v>305</v>
      </c>
      <c r="C35" s="84" t="s">
        <v>50</v>
      </c>
      <c r="D35" s="80">
        <v>255</v>
      </c>
      <c r="E35" s="80">
        <v>98</v>
      </c>
      <c r="F35" s="80">
        <v>90</v>
      </c>
      <c r="G35" s="80">
        <v>157</v>
      </c>
    </row>
    <row r="36" spans="1:7" ht="12" customHeight="1" x14ac:dyDescent="0.15">
      <c r="A36" s="84">
        <v>22</v>
      </c>
      <c r="B36" s="84">
        <v>306</v>
      </c>
      <c r="C36" s="84" t="s">
        <v>51</v>
      </c>
      <c r="D36" s="80">
        <v>136</v>
      </c>
      <c r="E36" s="80">
        <v>43</v>
      </c>
      <c r="F36" s="80">
        <v>39</v>
      </c>
      <c r="G36" s="80">
        <v>93</v>
      </c>
    </row>
    <row r="37" spans="1:7" ht="12" customHeight="1" x14ac:dyDescent="0.15">
      <c r="A37" s="84">
        <v>22</v>
      </c>
      <c r="B37" s="84">
        <v>325</v>
      </c>
      <c r="C37" s="84" t="s">
        <v>55</v>
      </c>
      <c r="D37" s="80">
        <v>644</v>
      </c>
      <c r="E37" s="80">
        <v>220</v>
      </c>
      <c r="F37" s="80">
        <v>208</v>
      </c>
      <c r="G37" s="80">
        <v>424</v>
      </c>
    </row>
    <row r="38" spans="1:7" ht="12" customHeight="1" x14ac:dyDescent="0.15">
      <c r="A38" s="84">
        <v>22</v>
      </c>
      <c r="B38" s="84">
        <v>341</v>
      </c>
      <c r="C38" s="84" t="s">
        <v>58</v>
      </c>
      <c r="D38" s="80">
        <v>80</v>
      </c>
      <c r="E38" s="80">
        <v>59</v>
      </c>
      <c r="F38" s="80">
        <v>56</v>
      </c>
      <c r="G38" s="80">
        <v>21</v>
      </c>
    </row>
    <row r="39" spans="1:7" ht="12" customHeight="1" x14ac:dyDescent="0.15">
      <c r="A39" s="84">
        <v>22</v>
      </c>
      <c r="B39" s="84">
        <v>342</v>
      </c>
      <c r="C39" s="84" t="s">
        <v>59</v>
      </c>
      <c r="D39" s="80">
        <v>209</v>
      </c>
      <c r="E39" s="80">
        <v>38</v>
      </c>
      <c r="F39" s="80">
        <v>35</v>
      </c>
      <c r="G39" s="80">
        <v>171</v>
      </c>
    </row>
    <row r="40" spans="1:7" ht="12" customHeight="1" x14ac:dyDescent="0.15">
      <c r="A40" s="84">
        <v>22</v>
      </c>
      <c r="B40" s="84">
        <v>344</v>
      </c>
      <c r="C40" s="84" t="s">
        <v>60</v>
      </c>
      <c r="D40" s="80">
        <v>531</v>
      </c>
      <c r="E40" s="80">
        <v>437</v>
      </c>
      <c r="F40" s="80">
        <v>408</v>
      </c>
      <c r="G40" s="80">
        <v>94</v>
      </c>
    </row>
    <row r="41" spans="1:7" ht="12" customHeight="1" x14ac:dyDescent="0.15">
      <c r="A41" s="84">
        <v>22</v>
      </c>
      <c r="B41" s="84">
        <v>424</v>
      </c>
      <c r="C41" s="84" t="s">
        <v>69</v>
      </c>
      <c r="D41" s="80">
        <v>330</v>
      </c>
      <c r="E41" s="80">
        <v>263</v>
      </c>
      <c r="F41" s="80">
        <v>252</v>
      </c>
      <c r="G41" s="80">
        <v>67</v>
      </c>
    </row>
    <row r="42" spans="1:7" ht="12" customHeight="1" x14ac:dyDescent="0.15">
      <c r="A42" s="84">
        <v>22</v>
      </c>
      <c r="B42" s="84">
        <v>429</v>
      </c>
      <c r="C42" s="84" t="s">
        <v>97</v>
      </c>
      <c r="D42" s="80">
        <v>510</v>
      </c>
      <c r="E42" s="80">
        <v>11</v>
      </c>
      <c r="F42" s="80">
        <v>10</v>
      </c>
      <c r="G42" s="80">
        <v>499</v>
      </c>
    </row>
    <row r="43" spans="1:7" ht="12" customHeight="1" x14ac:dyDescent="0.15">
      <c r="A43" s="84">
        <v>22</v>
      </c>
      <c r="B43" s="84">
        <v>461</v>
      </c>
      <c r="C43" s="84" t="s">
        <v>76</v>
      </c>
      <c r="D43" s="80">
        <v>990</v>
      </c>
      <c r="E43" s="80">
        <v>579</v>
      </c>
      <c r="F43" s="80">
        <v>555</v>
      </c>
      <c r="G43" s="80">
        <v>411</v>
      </c>
    </row>
    <row r="44" spans="1:7" ht="12" customHeight="1" x14ac:dyDescent="0.15">
      <c r="A44" s="84"/>
      <c r="B44" s="84"/>
      <c r="C44" s="84"/>
    </row>
    <row r="45" spans="1:7" ht="12" customHeight="1" x14ac:dyDescent="0.15">
      <c r="A45" s="84"/>
      <c r="B45" s="84"/>
      <c r="C45" s="84" t="s">
        <v>129</v>
      </c>
      <c r="D45" s="80">
        <v>61500</v>
      </c>
      <c r="E45" s="80">
        <v>21500</v>
      </c>
      <c r="F45" s="80">
        <v>20600</v>
      </c>
      <c r="G45" s="80">
        <v>40000</v>
      </c>
    </row>
    <row r="46" spans="1:7" ht="12" customHeight="1" x14ac:dyDescent="0.15">
      <c r="A46" s="84"/>
      <c r="B46" s="84"/>
      <c r="C46" s="84"/>
    </row>
    <row r="47" spans="1:7" ht="12" customHeight="1" x14ac:dyDescent="0.15">
      <c r="A47" s="82" t="s">
        <v>92</v>
      </c>
    </row>
    <row r="48" spans="1:7" ht="12" customHeight="1" x14ac:dyDescent="0.15">
      <c r="A48" s="83" t="s">
        <v>142</v>
      </c>
    </row>
    <row r="49" spans="1:12" ht="12" customHeight="1" x14ac:dyDescent="0.15">
      <c r="A49" s="82" t="s">
        <v>143</v>
      </c>
    </row>
    <row r="50" spans="1:12" ht="12" customHeight="1" x14ac:dyDescent="0.15">
      <c r="A50" s="82" t="s">
        <v>144</v>
      </c>
    </row>
    <row r="51" spans="1:12" ht="12" customHeight="1" x14ac:dyDescent="0.15">
      <c r="A51" s="82" t="s">
        <v>145</v>
      </c>
    </row>
    <row r="52" spans="1:12" ht="12" customHeight="1" x14ac:dyDescent="0.15">
      <c r="A52" s="82" t="s">
        <v>146</v>
      </c>
    </row>
    <row r="53" spans="1:12" ht="12" customHeight="1" x14ac:dyDescent="0.15">
      <c r="A53" s="82" t="s">
        <v>122</v>
      </c>
    </row>
    <row r="54" spans="1:12" s="81" customFormat="1" ht="12" customHeight="1" x14ac:dyDescent="0.15">
      <c r="A54" s="82"/>
      <c r="D54" s="80"/>
      <c r="E54" s="80"/>
      <c r="F54" s="80"/>
      <c r="G54" s="80"/>
      <c r="H54" s="80"/>
      <c r="I54" s="80"/>
      <c r="J54" s="80"/>
      <c r="K54" s="80"/>
      <c r="L54" s="80"/>
    </row>
    <row r="55" spans="1:12" s="81" customFormat="1" ht="12" customHeight="1" x14ac:dyDescent="0.15">
      <c r="A55" s="82"/>
      <c r="D55" s="80"/>
      <c r="E55" s="80"/>
      <c r="F55" s="80"/>
      <c r="G55" s="80"/>
      <c r="H55" s="80"/>
      <c r="I55" s="80"/>
      <c r="J55" s="80"/>
      <c r="K55" s="80"/>
      <c r="L55" s="8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599D6-0FFC-47BD-A1C7-33A9EF54F32A}">
  <dimension ref="A1:L55"/>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0" defaultRowHeight="12" customHeight="1" x14ac:dyDescent="0.15"/>
  <cols>
    <col min="1" max="2" width="4.85546875" style="81" customWidth="1"/>
    <col min="3" max="3" width="11.28515625" style="81" bestFit="1" customWidth="1"/>
    <col min="4" max="8" width="10" style="80" customWidth="1"/>
    <col min="9" max="16384" width="10" style="80"/>
  </cols>
  <sheetData>
    <row r="1" spans="1:9" s="85" customFormat="1" ht="12" customHeight="1" x14ac:dyDescent="0.15">
      <c r="A1" s="99" t="s">
        <v>115</v>
      </c>
      <c r="F1" s="100"/>
      <c r="G1" s="100"/>
      <c r="I1" s="86"/>
    </row>
    <row r="2" spans="1:9" s="85" customFormat="1" ht="12" customHeight="1" x14ac:dyDescent="0.15">
      <c r="A2" s="102" t="s">
        <v>147</v>
      </c>
      <c r="F2" s="100"/>
      <c r="G2" s="100"/>
    </row>
    <row r="3" spans="1:9" s="85" customFormat="1" ht="12" customHeight="1" x14ac:dyDescent="0.15">
      <c r="A3" s="101" t="s">
        <v>109</v>
      </c>
      <c r="F3" s="100"/>
      <c r="G3" s="100"/>
    </row>
    <row r="4" spans="1:9" s="85" customFormat="1" ht="12" customHeight="1" x14ac:dyDescent="0.15">
      <c r="A4" s="99" t="s">
        <v>3</v>
      </c>
    </row>
    <row r="5" spans="1:9" s="85" customFormat="1" ht="12" customHeight="1" x14ac:dyDescent="0.15">
      <c r="A5" s="98" t="s">
        <v>4</v>
      </c>
      <c r="B5" s="97" t="s">
        <v>5</v>
      </c>
      <c r="C5" s="92" t="s">
        <v>16</v>
      </c>
      <c r="D5" s="92" t="s">
        <v>2</v>
      </c>
      <c r="E5" s="96" t="s">
        <v>6</v>
      </c>
      <c r="F5" s="95"/>
      <c r="G5" s="105" t="s">
        <v>141</v>
      </c>
    </row>
    <row r="6" spans="1:9" s="85" customFormat="1" ht="12" customHeight="1" x14ac:dyDescent="0.15">
      <c r="A6" s="94" t="s">
        <v>14</v>
      </c>
      <c r="B6" s="93" t="s">
        <v>15</v>
      </c>
      <c r="C6" s="91"/>
      <c r="D6" s="91"/>
      <c r="E6" s="91" t="s">
        <v>17</v>
      </c>
      <c r="F6" s="105" t="s">
        <v>7</v>
      </c>
      <c r="G6" s="91" t="s">
        <v>17</v>
      </c>
    </row>
    <row r="7" spans="1:9" s="85" customFormat="1" ht="12" customHeight="1" x14ac:dyDescent="0.15">
      <c r="A7" s="90" t="s">
        <v>20</v>
      </c>
      <c r="B7" s="89" t="s">
        <v>20</v>
      </c>
      <c r="C7" s="88"/>
      <c r="D7" s="88"/>
      <c r="E7" s="88"/>
      <c r="F7" s="88"/>
      <c r="G7" s="88"/>
    </row>
    <row r="8" spans="1:9" s="85" customFormat="1" ht="12" customHeight="1" x14ac:dyDescent="0.15">
      <c r="A8" s="87"/>
      <c r="B8" s="87"/>
      <c r="C8" s="87"/>
      <c r="D8" s="86" t="s">
        <v>21</v>
      </c>
      <c r="E8" s="86" t="s">
        <v>21</v>
      </c>
      <c r="F8" s="86" t="s">
        <v>21</v>
      </c>
      <c r="G8" s="86" t="s">
        <v>21</v>
      </c>
    </row>
    <row r="9" spans="1:9" ht="12" customHeight="1" x14ac:dyDescent="0.15">
      <c r="A9" s="84">
        <v>22</v>
      </c>
      <c r="B9" s="84">
        <v>100</v>
      </c>
      <c r="C9" s="84" t="s">
        <v>23</v>
      </c>
      <c r="D9" s="80">
        <v>4250</v>
      </c>
      <c r="E9" s="80">
        <v>517</v>
      </c>
      <c r="F9" s="80">
        <v>494</v>
      </c>
      <c r="G9" s="80">
        <v>3730</v>
      </c>
    </row>
    <row r="10" spans="1:9" ht="12" customHeight="1" x14ac:dyDescent="0.15">
      <c r="A10" s="84">
        <v>22</v>
      </c>
      <c r="B10" s="84">
        <v>130</v>
      </c>
      <c r="C10" s="84" t="s">
        <v>24</v>
      </c>
      <c r="D10" s="80">
        <v>11700</v>
      </c>
      <c r="E10" s="80">
        <v>2490</v>
      </c>
      <c r="F10" s="80">
        <v>2410</v>
      </c>
      <c r="G10" s="80">
        <v>9260</v>
      </c>
    </row>
    <row r="11" spans="1:9" ht="12" customHeight="1" x14ac:dyDescent="0.15">
      <c r="A11" s="84">
        <v>22</v>
      </c>
      <c r="B11" s="84">
        <v>203</v>
      </c>
      <c r="C11" s="84" t="s">
        <v>26</v>
      </c>
      <c r="D11" s="80">
        <v>1890</v>
      </c>
      <c r="E11" s="80">
        <v>387</v>
      </c>
      <c r="F11" s="80">
        <v>371</v>
      </c>
      <c r="G11" s="80">
        <v>1510</v>
      </c>
    </row>
    <row r="12" spans="1:9" ht="12" customHeight="1" x14ac:dyDescent="0.15">
      <c r="A12" s="84">
        <v>22</v>
      </c>
      <c r="B12" s="84">
        <v>205</v>
      </c>
      <c r="C12" s="84" t="s">
        <v>27</v>
      </c>
      <c r="D12" s="80">
        <v>142</v>
      </c>
      <c r="E12" s="80">
        <v>0</v>
      </c>
      <c r="F12" s="80">
        <v>0</v>
      </c>
      <c r="G12" s="80">
        <v>142</v>
      </c>
    </row>
    <row r="13" spans="1:9" ht="12" customHeight="1" x14ac:dyDescent="0.15">
      <c r="A13" s="84">
        <v>22</v>
      </c>
      <c r="B13" s="84">
        <v>206</v>
      </c>
      <c r="C13" s="84" t="s">
        <v>28</v>
      </c>
      <c r="D13" s="80">
        <v>769</v>
      </c>
      <c r="E13" s="80">
        <v>254</v>
      </c>
      <c r="F13" s="80">
        <v>244</v>
      </c>
      <c r="G13" s="80">
        <v>515</v>
      </c>
    </row>
    <row r="14" spans="1:9" ht="12" customHeight="1" x14ac:dyDescent="0.15">
      <c r="A14" s="84">
        <v>22</v>
      </c>
      <c r="B14" s="84">
        <v>207</v>
      </c>
      <c r="C14" s="84" t="s">
        <v>29</v>
      </c>
      <c r="D14" s="80">
        <v>2950</v>
      </c>
      <c r="E14" s="80">
        <v>839</v>
      </c>
      <c r="F14" s="80">
        <v>783</v>
      </c>
      <c r="G14" s="80">
        <v>2120</v>
      </c>
    </row>
    <row r="15" spans="1:9" ht="12" customHeight="1" x14ac:dyDescent="0.15">
      <c r="A15" s="84">
        <v>22</v>
      </c>
      <c r="B15" s="84">
        <v>208</v>
      </c>
      <c r="C15" s="84" t="s">
        <v>30</v>
      </c>
      <c r="D15" s="80">
        <v>377</v>
      </c>
      <c r="E15" s="80">
        <v>23</v>
      </c>
      <c r="F15" s="80">
        <v>21</v>
      </c>
      <c r="G15" s="80">
        <v>354</v>
      </c>
    </row>
    <row r="16" spans="1:9" ht="12" customHeight="1" x14ac:dyDescent="0.15">
      <c r="A16" s="84">
        <v>22</v>
      </c>
      <c r="B16" s="84">
        <v>209</v>
      </c>
      <c r="C16" s="84" t="s">
        <v>31</v>
      </c>
      <c r="D16" s="80">
        <v>2810</v>
      </c>
      <c r="E16" s="80">
        <v>621</v>
      </c>
      <c r="F16" s="80">
        <v>594</v>
      </c>
      <c r="G16" s="80">
        <v>2190</v>
      </c>
    </row>
    <row r="17" spans="1:7" ht="12" customHeight="1" x14ac:dyDescent="0.15">
      <c r="A17" s="84">
        <v>22</v>
      </c>
      <c r="B17" s="84">
        <v>210</v>
      </c>
      <c r="C17" s="84" t="s">
        <v>32</v>
      </c>
      <c r="D17" s="80">
        <v>2280</v>
      </c>
      <c r="E17" s="80">
        <v>586</v>
      </c>
      <c r="F17" s="80">
        <v>558</v>
      </c>
      <c r="G17" s="80">
        <v>1690</v>
      </c>
    </row>
    <row r="18" spans="1:7" ht="12" customHeight="1" x14ac:dyDescent="0.15">
      <c r="A18" s="84">
        <v>22</v>
      </c>
      <c r="B18" s="84">
        <v>211</v>
      </c>
      <c r="C18" s="84" t="s">
        <v>33</v>
      </c>
      <c r="D18" s="80">
        <v>4280</v>
      </c>
      <c r="E18" s="80">
        <v>2300</v>
      </c>
      <c r="F18" s="80">
        <v>2250</v>
      </c>
      <c r="G18" s="80">
        <v>1980</v>
      </c>
    </row>
    <row r="19" spans="1:7" ht="12" customHeight="1" x14ac:dyDescent="0.15">
      <c r="A19" s="84">
        <v>22</v>
      </c>
      <c r="B19" s="84">
        <v>212</v>
      </c>
      <c r="C19" s="84" t="s">
        <v>34</v>
      </c>
      <c r="D19" s="80">
        <v>1420</v>
      </c>
      <c r="E19" s="80">
        <v>1200</v>
      </c>
      <c r="F19" s="80">
        <v>1160</v>
      </c>
      <c r="G19" s="80">
        <v>218</v>
      </c>
    </row>
    <row r="20" spans="1:7" ht="12" customHeight="1" x14ac:dyDescent="0.15">
      <c r="A20" s="84">
        <v>22</v>
      </c>
      <c r="B20" s="84">
        <v>213</v>
      </c>
      <c r="C20" s="84" t="s">
        <v>35</v>
      </c>
      <c r="D20" s="80">
        <v>4520</v>
      </c>
      <c r="E20" s="80">
        <v>2040</v>
      </c>
      <c r="F20" s="80">
        <v>1950</v>
      </c>
      <c r="G20" s="80">
        <v>2480</v>
      </c>
    </row>
    <row r="21" spans="1:7" ht="12" customHeight="1" x14ac:dyDescent="0.15">
      <c r="A21" s="84">
        <v>22</v>
      </c>
      <c r="B21" s="84">
        <v>214</v>
      </c>
      <c r="C21" s="84" t="s">
        <v>36</v>
      </c>
      <c r="D21" s="80">
        <v>2170</v>
      </c>
      <c r="E21" s="80">
        <v>866</v>
      </c>
      <c r="F21" s="80">
        <v>835</v>
      </c>
      <c r="G21" s="80">
        <v>1300</v>
      </c>
    </row>
    <row r="22" spans="1:7" ht="12" customHeight="1" x14ac:dyDescent="0.15">
      <c r="A22" s="84">
        <v>22</v>
      </c>
      <c r="B22" s="84">
        <v>215</v>
      </c>
      <c r="C22" s="84" t="s">
        <v>37</v>
      </c>
      <c r="D22" s="80">
        <v>1820</v>
      </c>
      <c r="E22" s="80">
        <v>1310</v>
      </c>
      <c r="F22" s="80">
        <v>1210</v>
      </c>
      <c r="G22" s="80">
        <v>510</v>
      </c>
    </row>
    <row r="23" spans="1:7" ht="12" customHeight="1" x14ac:dyDescent="0.15">
      <c r="A23" s="84">
        <v>22</v>
      </c>
      <c r="B23" s="84">
        <v>216</v>
      </c>
      <c r="C23" s="84" t="s">
        <v>38</v>
      </c>
      <c r="D23" s="80">
        <v>3130</v>
      </c>
      <c r="E23" s="80">
        <v>2250</v>
      </c>
      <c r="F23" s="80">
        <v>2190</v>
      </c>
      <c r="G23" s="80">
        <v>878</v>
      </c>
    </row>
    <row r="24" spans="1:7" ht="12" customHeight="1" x14ac:dyDescent="0.15">
      <c r="A24" s="84">
        <v>22</v>
      </c>
      <c r="B24" s="84">
        <v>219</v>
      </c>
      <c r="C24" s="84" t="s">
        <v>41</v>
      </c>
      <c r="D24" s="80">
        <v>233</v>
      </c>
      <c r="E24" s="80">
        <v>92</v>
      </c>
      <c r="F24" s="80">
        <v>84</v>
      </c>
      <c r="G24" s="80">
        <v>141</v>
      </c>
    </row>
    <row r="25" spans="1:7" ht="12" customHeight="1" x14ac:dyDescent="0.15">
      <c r="A25" s="84">
        <v>22</v>
      </c>
      <c r="B25" s="84">
        <v>220</v>
      </c>
      <c r="C25" s="84" t="s">
        <v>42</v>
      </c>
      <c r="D25" s="80">
        <v>794</v>
      </c>
      <c r="E25" s="80">
        <v>287</v>
      </c>
      <c r="F25" s="80">
        <v>269</v>
      </c>
      <c r="G25" s="80">
        <v>507</v>
      </c>
    </row>
    <row r="26" spans="1:7" ht="12" customHeight="1" x14ac:dyDescent="0.15">
      <c r="A26" s="84">
        <v>22</v>
      </c>
      <c r="B26" s="84">
        <v>221</v>
      </c>
      <c r="C26" s="84" t="s">
        <v>43</v>
      </c>
      <c r="D26" s="80">
        <v>1160</v>
      </c>
      <c r="E26" s="80">
        <v>243</v>
      </c>
      <c r="F26" s="80">
        <v>233</v>
      </c>
      <c r="G26" s="80">
        <v>915</v>
      </c>
    </row>
    <row r="27" spans="1:7" ht="12" customHeight="1" x14ac:dyDescent="0.15">
      <c r="A27" s="84">
        <v>22</v>
      </c>
      <c r="B27" s="84">
        <v>222</v>
      </c>
      <c r="C27" s="84" t="s">
        <v>44</v>
      </c>
      <c r="D27" s="80">
        <v>1140</v>
      </c>
      <c r="E27" s="80">
        <v>696</v>
      </c>
      <c r="F27" s="80">
        <v>636</v>
      </c>
      <c r="G27" s="80">
        <v>445</v>
      </c>
    </row>
    <row r="28" spans="1:7" ht="12" customHeight="1" x14ac:dyDescent="0.15">
      <c r="A28" s="84">
        <v>22</v>
      </c>
      <c r="B28" s="84">
        <v>223</v>
      </c>
      <c r="C28" s="84" t="s">
        <v>45</v>
      </c>
      <c r="D28" s="80">
        <v>1380</v>
      </c>
      <c r="E28" s="80">
        <v>336</v>
      </c>
      <c r="F28" s="80">
        <v>320</v>
      </c>
      <c r="G28" s="80">
        <v>1040</v>
      </c>
    </row>
    <row r="29" spans="1:7" ht="12" customHeight="1" x14ac:dyDescent="0.15">
      <c r="A29" s="84">
        <v>22</v>
      </c>
      <c r="B29" s="84">
        <v>224</v>
      </c>
      <c r="C29" s="84" t="s">
        <v>46</v>
      </c>
      <c r="D29" s="80">
        <v>2740</v>
      </c>
      <c r="E29" s="80">
        <v>1050</v>
      </c>
      <c r="F29" s="80">
        <v>1010</v>
      </c>
      <c r="G29" s="80">
        <v>1680</v>
      </c>
    </row>
    <row r="30" spans="1:7" ht="12" customHeight="1" x14ac:dyDescent="0.15">
      <c r="A30" s="84">
        <v>22</v>
      </c>
      <c r="B30" s="84">
        <v>225</v>
      </c>
      <c r="C30" s="84" t="s">
        <v>95</v>
      </c>
      <c r="D30" s="80">
        <v>980</v>
      </c>
      <c r="E30" s="80">
        <v>572</v>
      </c>
      <c r="F30" s="80">
        <v>551</v>
      </c>
      <c r="G30" s="80">
        <v>408</v>
      </c>
    </row>
    <row r="31" spans="1:7" ht="12" customHeight="1" x14ac:dyDescent="0.15">
      <c r="A31" s="84">
        <v>22</v>
      </c>
      <c r="B31" s="84">
        <v>226</v>
      </c>
      <c r="C31" s="84" t="s">
        <v>96</v>
      </c>
      <c r="D31" s="80">
        <v>2990</v>
      </c>
      <c r="E31" s="80">
        <v>579</v>
      </c>
      <c r="F31" s="80">
        <v>554</v>
      </c>
      <c r="G31" s="80">
        <v>2410</v>
      </c>
    </row>
    <row r="32" spans="1:7" ht="12" customHeight="1" x14ac:dyDescent="0.15">
      <c r="A32" s="84">
        <v>22</v>
      </c>
      <c r="B32" s="84">
        <v>301</v>
      </c>
      <c r="C32" s="84" t="s">
        <v>47</v>
      </c>
      <c r="D32" s="80">
        <v>221</v>
      </c>
      <c r="E32" s="80">
        <v>5</v>
      </c>
      <c r="F32" s="80">
        <v>5</v>
      </c>
      <c r="G32" s="80">
        <v>216</v>
      </c>
    </row>
    <row r="33" spans="1:7" ht="12" customHeight="1" x14ac:dyDescent="0.15">
      <c r="A33" s="84">
        <v>22</v>
      </c>
      <c r="B33" s="84">
        <v>302</v>
      </c>
      <c r="C33" s="84" t="s">
        <v>48</v>
      </c>
      <c r="D33" s="80">
        <v>256</v>
      </c>
      <c r="E33" s="80">
        <v>41</v>
      </c>
      <c r="F33" s="80">
        <v>37</v>
      </c>
      <c r="G33" s="80">
        <v>215</v>
      </c>
    </row>
    <row r="34" spans="1:7" ht="12" customHeight="1" x14ac:dyDescent="0.15">
      <c r="A34" s="84">
        <v>22</v>
      </c>
      <c r="B34" s="84">
        <v>304</v>
      </c>
      <c r="C34" s="84" t="s">
        <v>49</v>
      </c>
      <c r="D34" s="80">
        <v>299</v>
      </c>
      <c r="E34" s="80">
        <v>85</v>
      </c>
      <c r="F34" s="80">
        <v>77</v>
      </c>
      <c r="G34" s="80">
        <v>214</v>
      </c>
    </row>
    <row r="35" spans="1:7" ht="12" customHeight="1" x14ac:dyDescent="0.15">
      <c r="A35" s="84">
        <v>22</v>
      </c>
      <c r="B35" s="84">
        <v>305</v>
      </c>
      <c r="C35" s="84" t="s">
        <v>50</v>
      </c>
      <c r="D35" s="80">
        <v>251</v>
      </c>
      <c r="E35" s="80">
        <v>96</v>
      </c>
      <c r="F35" s="80">
        <v>88</v>
      </c>
      <c r="G35" s="80">
        <v>155</v>
      </c>
    </row>
    <row r="36" spans="1:7" ht="12" customHeight="1" x14ac:dyDescent="0.15">
      <c r="A36" s="84">
        <v>22</v>
      </c>
      <c r="B36" s="84">
        <v>306</v>
      </c>
      <c r="C36" s="84" t="s">
        <v>51</v>
      </c>
      <c r="D36" s="80">
        <v>135</v>
      </c>
      <c r="E36" s="80">
        <v>42</v>
      </c>
      <c r="F36" s="80">
        <v>38</v>
      </c>
      <c r="G36" s="80">
        <v>93</v>
      </c>
    </row>
    <row r="37" spans="1:7" ht="12" customHeight="1" x14ac:dyDescent="0.15">
      <c r="A37" s="84">
        <v>22</v>
      </c>
      <c r="B37" s="84">
        <v>325</v>
      </c>
      <c r="C37" s="84" t="s">
        <v>55</v>
      </c>
      <c r="D37" s="80">
        <v>642</v>
      </c>
      <c r="E37" s="80">
        <v>219</v>
      </c>
      <c r="F37" s="80">
        <v>207</v>
      </c>
      <c r="G37" s="80">
        <v>423</v>
      </c>
    </row>
    <row r="38" spans="1:7" ht="12" customHeight="1" x14ac:dyDescent="0.15">
      <c r="A38" s="84">
        <v>22</v>
      </c>
      <c r="B38" s="84">
        <v>341</v>
      </c>
      <c r="C38" s="84" t="s">
        <v>58</v>
      </c>
      <c r="D38" s="80">
        <v>78</v>
      </c>
      <c r="E38" s="80">
        <v>58</v>
      </c>
      <c r="F38" s="80">
        <v>55</v>
      </c>
      <c r="G38" s="80">
        <v>20</v>
      </c>
    </row>
    <row r="39" spans="1:7" ht="12" customHeight="1" x14ac:dyDescent="0.15">
      <c r="A39" s="84">
        <v>22</v>
      </c>
      <c r="B39" s="84">
        <v>342</v>
      </c>
      <c r="C39" s="84" t="s">
        <v>59</v>
      </c>
      <c r="D39" s="80">
        <v>205</v>
      </c>
      <c r="E39" s="80">
        <v>37</v>
      </c>
      <c r="F39" s="80">
        <v>34</v>
      </c>
      <c r="G39" s="80">
        <v>168</v>
      </c>
    </row>
    <row r="40" spans="1:7" ht="12" customHeight="1" x14ac:dyDescent="0.15">
      <c r="A40" s="84">
        <v>22</v>
      </c>
      <c r="B40" s="84">
        <v>344</v>
      </c>
      <c r="C40" s="84" t="s">
        <v>60</v>
      </c>
      <c r="D40" s="80">
        <v>525</v>
      </c>
      <c r="E40" s="80">
        <v>436</v>
      </c>
      <c r="F40" s="80">
        <v>407</v>
      </c>
      <c r="G40" s="80">
        <v>89</v>
      </c>
    </row>
    <row r="41" spans="1:7" ht="12" customHeight="1" x14ac:dyDescent="0.15">
      <c r="A41" s="84">
        <v>22</v>
      </c>
      <c r="B41" s="84">
        <v>424</v>
      </c>
      <c r="C41" s="84" t="s">
        <v>69</v>
      </c>
      <c r="D41" s="80">
        <v>328</v>
      </c>
      <c r="E41" s="80">
        <v>261</v>
      </c>
      <c r="F41" s="80">
        <v>250</v>
      </c>
      <c r="G41" s="80">
        <v>67</v>
      </c>
    </row>
    <row r="42" spans="1:7" ht="12" customHeight="1" x14ac:dyDescent="0.15">
      <c r="A42" s="84">
        <v>22</v>
      </c>
      <c r="B42" s="84">
        <v>429</v>
      </c>
      <c r="C42" s="84" t="s">
        <v>97</v>
      </c>
      <c r="D42" s="80">
        <v>505</v>
      </c>
      <c r="E42" s="80">
        <v>11</v>
      </c>
      <c r="F42" s="80">
        <v>10</v>
      </c>
      <c r="G42" s="80">
        <v>494</v>
      </c>
    </row>
    <row r="43" spans="1:7" ht="12" customHeight="1" x14ac:dyDescent="0.15">
      <c r="A43" s="84">
        <v>22</v>
      </c>
      <c r="B43" s="84">
        <v>461</v>
      </c>
      <c r="C43" s="84" t="s">
        <v>76</v>
      </c>
      <c r="D43" s="80">
        <v>949</v>
      </c>
      <c r="E43" s="80">
        <v>578</v>
      </c>
      <c r="F43" s="80">
        <v>554</v>
      </c>
      <c r="G43" s="80">
        <v>371</v>
      </c>
    </row>
    <row r="44" spans="1:7" ht="12" customHeight="1" x14ac:dyDescent="0.15">
      <c r="A44" s="84"/>
      <c r="B44" s="84"/>
      <c r="C44" s="84"/>
    </row>
    <row r="45" spans="1:7" ht="12" customHeight="1" x14ac:dyDescent="0.15">
      <c r="A45" s="84"/>
      <c r="B45" s="84"/>
      <c r="C45" s="84" t="s">
        <v>129</v>
      </c>
      <c r="D45" s="80">
        <v>60400</v>
      </c>
      <c r="E45" s="80">
        <v>21400</v>
      </c>
      <c r="F45" s="80">
        <v>20500</v>
      </c>
      <c r="G45" s="80">
        <v>39000</v>
      </c>
    </row>
    <row r="46" spans="1:7" ht="12" customHeight="1" x14ac:dyDescent="0.15">
      <c r="A46" s="84"/>
      <c r="B46" s="84"/>
      <c r="C46" s="84"/>
    </row>
    <row r="47" spans="1:7" ht="12" customHeight="1" x14ac:dyDescent="0.15">
      <c r="A47" s="82" t="s">
        <v>92</v>
      </c>
    </row>
    <row r="48" spans="1:7" ht="12" customHeight="1" x14ac:dyDescent="0.15">
      <c r="A48" s="83" t="s">
        <v>142</v>
      </c>
    </row>
    <row r="49" spans="1:12" ht="12" customHeight="1" x14ac:dyDescent="0.15">
      <c r="A49" s="82" t="s">
        <v>143</v>
      </c>
    </row>
    <row r="50" spans="1:12" ht="12" customHeight="1" x14ac:dyDescent="0.15">
      <c r="A50" s="82" t="s">
        <v>144</v>
      </c>
    </row>
    <row r="51" spans="1:12" ht="12" customHeight="1" x14ac:dyDescent="0.15">
      <c r="A51" s="82" t="s">
        <v>145</v>
      </c>
    </row>
    <row r="52" spans="1:12" ht="12" customHeight="1" x14ac:dyDescent="0.15">
      <c r="A52" s="82" t="s">
        <v>146</v>
      </c>
    </row>
    <row r="53" spans="1:12" ht="12" customHeight="1" x14ac:dyDescent="0.15">
      <c r="A53" s="82" t="s">
        <v>122</v>
      </c>
    </row>
    <row r="54" spans="1:12" s="81" customFormat="1" ht="12" customHeight="1" x14ac:dyDescent="0.15">
      <c r="A54" s="82"/>
      <c r="D54" s="80"/>
      <c r="E54" s="80"/>
      <c r="F54" s="80"/>
      <c r="G54" s="80"/>
      <c r="H54" s="80"/>
      <c r="I54" s="80"/>
      <c r="J54" s="80"/>
      <c r="K54" s="80"/>
      <c r="L54" s="80"/>
    </row>
    <row r="55" spans="1:12" s="81" customFormat="1" ht="12" customHeight="1" x14ac:dyDescent="0.15">
      <c r="A55" s="82"/>
      <c r="D55" s="80"/>
      <c r="E55" s="80"/>
      <c r="F55" s="80"/>
      <c r="G55" s="80"/>
      <c r="H55" s="80"/>
      <c r="I55" s="80"/>
      <c r="J55" s="80"/>
      <c r="K55" s="80"/>
      <c r="L55" s="8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2284B-3A25-4F8F-B29E-274E4AF44E45}">
  <dimension ref="A1:L55"/>
  <sheetViews>
    <sheetView zoomScaleNormal="100" workbookViewId="0">
      <pane xSplit="3" ySplit="8" topLeftCell="D9" activePane="bottomRight" state="frozen"/>
      <selection pane="topRight" activeCell="D1" sqref="D1"/>
      <selection pane="bottomLeft" activeCell="A9" sqref="A9"/>
      <selection pane="bottomRight" activeCell="D9" sqref="D9:D43"/>
    </sheetView>
  </sheetViews>
  <sheetFormatPr defaultColWidth="11" defaultRowHeight="12" customHeight="1" x14ac:dyDescent="0.15"/>
  <cols>
    <col min="1" max="2" width="5.28515625" style="81" customWidth="1"/>
    <col min="3" max="3" width="11" style="81" bestFit="1" customWidth="1"/>
    <col min="4" max="8" width="11" style="80" customWidth="1"/>
    <col min="9" max="16384" width="11" style="80"/>
  </cols>
  <sheetData>
    <row r="1" spans="1:9" s="85" customFormat="1" ht="12" customHeight="1" x14ac:dyDescent="0.15">
      <c r="A1" s="99" t="s">
        <v>115</v>
      </c>
      <c r="F1" s="100"/>
      <c r="G1" s="100"/>
      <c r="I1" s="86"/>
    </row>
    <row r="2" spans="1:9" s="85" customFormat="1" ht="12" customHeight="1" x14ac:dyDescent="0.15">
      <c r="A2" s="102" t="s">
        <v>148</v>
      </c>
      <c r="F2" s="100"/>
      <c r="G2" s="100"/>
    </row>
    <row r="3" spans="1:9" s="85" customFormat="1" ht="12" customHeight="1" x14ac:dyDescent="0.15">
      <c r="A3" s="101" t="s">
        <v>109</v>
      </c>
      <c r="F3" s="100"/>
      <c r="G3" s="100"/>
    </row>
    <row r="4" spans="1:9" s="85" customFormat="1" ht="12" customHeight="1" x14ac:dyDescent="0.15">
      <c r="A4" s="99" t="s">
        <v>3</v>
      </c>
    </row>
    <row r="5" spans="1:9" s="85" customFormat="1" ht="12" customHeight="1" x14ac:dyDescent="0.15">
      <c r="A5" s="186" t="s">
        <v>149</v>
      </c>
      <c r="B5" s="189" t="s">
        <v>150</v>
      </c>
      <c r="C5" s="92" t="s">
        <v>16</v>
      </c>
      <c r="D5" s="92" t="s">
        <v>2</v>
      </c>
      <c r="E5" s="96" t="s">
        <v>6</v>
      </c>
      <c r="F5" s="95"/>
      <c r="G5" s="105" t="s">
        <v>141</v>
      </c>
    </row>
    <row r="6" spans="1:9" s="85" customFormat="1" ht="12" customHeight="1" x14ac:dyDescent="0.15">
      <c r="A6" s="187"/>
      <c r="B6" s="190"/>
      <c r="C6" s="91"/>
      <c r="D6" s="91"/>
      <c r="E6" s="91" t="s">
        <v>17</v>
      </c>
      <c r="F6" s="105" t="s">
        <v>7</v>
      </c>
      <c r="G6" s="91" t="s">
        <v>17</v>
      </c>
    </row>
    <row r="7" spans="1:9" s="85" customFormat="1" ht="12" customHeight="1" x14ac:dyDescent="0.15">
      <c r="A7" s="188"/>
      <c r="B7" s="191"/>
      <c r="C7" s="88"/>
      <c r="D7" s="88"/>
      <c r="E7" s="88"/>
      <c r="F7" s="88"/>
      <c r="G7" s="88"/>
    </row>
    <row r="8" spans="1:9" s="85" customFormat="1" ht="12" customHeight="1" x14ac:dyDescent="0.15">
      <c r="A8" s="87"/>
      <c r="B8" s="87"/>
      <c r="C8" s="87"/>
      <c r="D8" s="86" t="s">
        <v>21</v>
      </c>
      <c r="E8" s="86" t="s">
        <v>21</v>
      </c>
      <c r="F8" s="86" t="s">
        <v>21</v>
      </c>
      <c r="G8" s="86" t="s">
        <v>21</v>
      </c>
    </row>
    <row r="9" spans="1:9" ht="12" customHeight="1" x14ac:dyDescent="0.15">
      <c r="A9" s="84">
        <v>22</v>
      </c>
      <c r="B9" s="84">
        <v>100</v>
      </c>
      <c r="C9" s="84" t="s">
        <v>23</v>
      </c>
      <c r="D9" s="80">
        <v>4090</v>
      </c>
      <c r="E9" s="80">
        <v>512</v>
      </c>
      <c r="F9" s="80">
        <v>489</v>
      </c>
      <c r="G9" s="80">
        <v>3580</v>
      </c>
    </row>
    <row r="10" spans="1:9" ht="12" customHeight="1" x14ac:dyDescent="0.15">
      <c r="A10" s="84">
        <v>22</v>
      </c>
      <c r="B10" s="84">
        <v>130</v>
      </c>
      <c r="C10" s="84" t="s">
        <v>24</v>
      </c>
      <c r="D10" s="80">
        <v>11700</v>
      </c>
      <c r="E10" s="80">
        <v>2480</v>
      </c>
      <c r="F10" s="80">
        <v>2390</v>
      </c>
      <c r="G10" s="80">
        <v>9180</v>
      </c>
    </row>
    <row r="11" spans="1:9" ht="12" customHeight="1" x14ac:dyDescent="0.15">
      <c r="A11" s="84">
        <v>22</v>
      </c>
      <c r="B11" s="84">
        <v>203</v>
      </c>
      <c r="C11" s="84" t="s">
        <v>26</v>
      </c>
      <c r="D11" s="80">
        <v>1880</v>
      </c>
      <c r="E11" s="80">
        <v>384</v>
      </c>
      <c r="F11" s="80">
        <v>368</v>
      </c>
      <c r="G11" s="80">
        <v>1500</v>
      </c>
    </row>
    <row r="12" spans="1:9" ht="12" customHeight="1" x14ac:dyDescent="0.15">
      <c r="A12" s="84">
        <v>22</v>
      </c>
      <c r="B12" s="84">
        <v>205</v>
      </c>
      <c r="C12" s="84" t="s">
        <v>27</v>
      </c>
      <c r="D12" s="80">
        <v>140</v>
      </c>
      <c r="E12" s="80">
        <v>0</v>
      </c>
      <c r="F12" s="80">
        <v>0</v>
      </c>
      <c r="G12" s="80">
        <v>140</v>
      </c>
    </row>
    <row r="13" spans="1:9" ht="12" customHeight="1" x14ac:dyDescent="0.15">
      <c r="A13" s="84">
        <v>22</v>
      </c>
      <c r="B13" s="84">
        <v>206</v>
      </c>
      <c r="C13" s="84" t="s">
        <v>28</v>
      </c>
      <c r="D13" s="80">
        <v>761</v>
      </c>
      <c r="E13" s="80">
        <v>252</v>
      </c>
      <c r="F13" s="80">
        <v>242</v>
      </c>
      <c r="G13" s="80">
        <v>509</v>
      </c>
    </row>
    <row r="14" spans="1:9" ht="12" customHeight="1" x14ac:dyDescent="0.15">
      <c r="A14" s="84">
        <v>22</v>
      </c>
      <c r="B14" s="84">
        <v>207</v>
      </c>
      <c r="C14" s="84" t="s">
        <v>29</v>
      </c>
      <c r="D14" s="80">
        <v>2920</v>
      </c>
      <c r="E14" s="80">
        <v>833</v>
      </c>
      <c r="F14" s="80">
        <v>778</v>
      </c>
      <c r="G14" s="80">
        <v>2090</v>
      </c>
    </row>
    <row r="15" spans="1:9" ht="12" customHeight="1" x14ac:dyDescent="0.15">
      <c r="A15" s="84">
        <v>22</v>
      </c>
      <c r="B15" s="84">
        <v>208</v>
      </c>
      <c r="C15" s="84" t="s">
        <v>30</v>
      </c>
      <c r="D15" s="80">
        <v>373</v>
      </c>
      <c r="E15" s="80">
        <v>22</v>
      </c>
      <c r="F15" s="80">
        <v>20</v>
      </c>
      <c r="G15" s="80">
        <v>351</v>
      </c>
    </row>
    <row r="16" spans="1:9" ht="12" customHeight="1" x14ac:dyDescent="0.15">
      <c r="A16" s="84">
        <v>22</v>
      </c>
      <c r="B16" s="84">
        <v>209</v>
      </c>
      <c r="C16" s="84" t="s">
        <v>31</v>
      </c>
      <c r="D16" s="80">
        <v>2720</v>
      </c>
      <c r="E16" s="80">
        <v>614</v>
      </c>
      <c r="F16" s="80">
        <v>587</v>
      </c>
      <c r="G16" s="80">
        <v>2110</v>
      </c>
    </row>
    <row r="17" spans="1:7" ht="12" customHeight="1" x14ac:dyDescent="0.15">
      <c r="A17" s="84">
        <v>22</v>
      </c>
      <c r="B17" s="84">
        <v>210</v>
      </c>
      <c r="C17" s="84" t="s">
        <v>32</v>
      </c>
      <c r="D17" s="80">
        <v>2240</v>
      </c>
      <c r="E17" s="80">
        <v>579</v>
      </c>
      <c r="F17" s="80">
        <v>551</v>
      </c>
      <c r="G17" s="80">
        <v>1660</v>
      </c>
    </row>
    <row r="18" spans="1:7" ht="12" customHeight="1" x14ac:dyDescent="0.15">
      <c r="A18" s="84">
        <v>22</v>
      </c>
      <c r="B18" s="84">
        <v>211</v>
      </c>
      <c r="C18" s="84" t="s">
        <v>33</v>
      </c>
      <c r="D18" s="80">
        <v>4270</v>
      </c>
      <c r="E18" s="80">
        <v>2300</v>
      </c>
      <c r="F18" s="80">
        <v>2240</v>
      </c>
      <c r="G18" s="80">
        <v>1970</v>
      </c>
    </row>
    <row r="19" spans="1:7" ht="12" customHeight="1" x14ac:dyDescent="0.15">
      <c r="A19" s="84">
        <v>22</v>
      </c>
      <c r="B19" s="84">
        <v>212</v>
      </c>
      <c r="C19" s="84" t="s">
        <v>34</v>
      </c>
      <c r="D19" s="80">
        <v>1410</v>
      </c>
      <c r="E19" s="80">
        <v>1190</v>
      </c>
      <c r="F19" s="80">
        <v>1150</v>
      </c>
      <c r="G19" s="80">
        <v>216</v>
      </c>
    </row>
    <row r="20" spans="1:7" ht="12" customHeight="1" x14ac:dyDescent="0.15">
      <c r="A20" s="84">
        <v>22</v>
      </c>
      <c r="B20" s="84">
        <v>213</v>
      </c>
      <c r="C20" s="84" t="s">
        <v>35</v>
      </c>
      <c r="D20" s="80">
        <v>4390</v>
      </c>
      <c r="E20" s="80">
        <v>2020</v>
      </c>
      <c r="F20" s="80">
        <v>1930</v>
      </c>
      <c r="G20" s="80">
        <v>2370</v>
      </c>
    </row>
    <row r="21" spans="1:7" ht="12" customHeight="1" x14ac:dyDescent="0.15">
      <c r="A21" s="84">
        <v>22</v>
      </c>
      <c r="B21" s="84">
        <v>214</v>
      </c>
      <c r="C21" s="84" t="s">
        <v>36</v>
      </c>
      <c r="D21" s="80">
        <v>2110</v>
      </c>
      <c r="E21" s="80">
        <v>859</v>
      </c>
      <c r="F21" s="80">
        <v>829</v>
      </c>
      <c r="G21" s="80">
        <v>1250</v>
      </c>
    </row>
    <row r="22" spans="1:7" ht="12" customHeight="1" x14ac:dyDescent="0.15">
      <c r="A22" s="84">
        <v>22</v>
      </c>
      <c r="B22" s="84">
        <v>215</v>
      </c>
      <c r="C22" s="84" t="s">
        <v>37</v>
      </c>
      <c r="D22" s="80">
        <v>1810</v>
      </c>
      <c r="E22" s="80">
        <v>1300</v>
      </c>
      <c r="F22" s="80">
        <v>1200</v>
      </c>
      <c r="G22" s="80">
        <v>506</v>
      </c>
    </row>
    <row r="23" spans="1:7" ht="12" customHeight="1" x14ac:dyDescent="0.15">
      <c r="A23" s="84">
        <v>22</v>
      </c>
      <c r="B23" s="84">
        <v>216</v>
      </c>
      <c r="C23" s="84" t="s">
        <v>38</v>
      </c>
      <c r="D23" s="80">
        <v>3110</v>
      </c>
      <c r="E23" s="80">
        <v>2250</v>
      </c>
      <c r="F23" s="80">
        <v>2190</v>
      </c>
      <c r="G23" s="80">
        <v>859</v>
      </c>
    </row>
    <row r="24" spans="1:7" ht="12" customHeight="1" x14ac:dyDescent="0.15">
      <c r="A24" s="84">
        <v>22</v>
      </c>
      <c r="B24" s="84">
        <v>219</v>
      </c>
      <c r="C24" s="84" t="s">
        <v>41</v>
      </c>
      <c r="D24" s="80">
        <v>233</v>
      </c>
      <c r="E24" s="80">
        <v>92</v>
      </c>
      <c r="F24" s="80">
        <v>84</v>
      </c>
      <c r="G24" s="80">
        <v>141</v>
      </c>
    </row>
    <row r="25" spans="1:7" ht="12" customHeight="1" x14ac:dyDescent="0.15">
      <c r="A25" s="84">
        <v>22</v>
      </c>
      <c r="B25" s="84">
        <v>220</v>
      </c>
      <c r="C25" s="84" t="s">
        <v>42</v>
      </c>
      <c r="D25" s="80">
        <v>786</v>
      </c>
      <c r="E25" s="80">
        <v>285</v>
      </c>
      <c r="F25" s="80">
        <v>267</v>
      </c>
      <c r="G25" s="80">
        <v>501</v>
      </c>
    </row>
    <row r="26" spans="1:7" ht="12" customHeight="1" x14ac:dyDescent="0.15">
      <c r="A26" s="84">
        <v>22</v>
      </c>
      <c r="B26" s="84">
        <v>221</v>
      </c>
      <c r="C26" s="84" t="s">
        <v>43</v>
      </c>
      <c r="D26" s="80">
        <v>1160</v>
      </c>
      <c r="E26" s="80">
        <v>245</v>
      </c>
      <c r="F26" s="80">
        <v>235</v>
      </c>
      <c r="G26" s="80">
        <v>917</v>
      </c>
    </row>
    <row r="27" spans="1:7" ht="12" customHeight="1" x14ac:dyDescent="0.15">
      <c r="A27" s="84">
        <v>22</v>
      </c>
      <c r="B27" s="84">
        <v>222</v>
      </c>
      <c r="C27" s="84" t="s">
        <v>44</v>
      </c>
      <c r="D27" s="80">
        <v>1130</v>
      </c>
      <c r="E27" s="80">
        <v>693</v>
      </c>
      <c r="F27" s="80">
        <v>634</v>
      </c>
      <c r="G27" s="80">
        <v>440</v>
      </c>
    </row>
    <row r="28" spans="1:7" ht="12" customHeight="1" x14ac:dyDescent="0.15">
      <c r="A28" s="84">
        <v>22</v>
      </c>
      <c r="B28" s="84">
        <v>223</v>
      </c>
      <c r="C28" s="84" t="s">
        <v>45</v>
      </c>
      <c r="D28" s="80">
        <v>1350</v>
      </c>
      <c r="E28" s="80">
        <v>336</v>
      </c>
      <c r="F28" s="80">
        <v>320</v>
      </c>
      <c r="G28" s="80">
        <v>1010</v>
      </c>
    </row>
    <row r="29" spans="1:7" ht="12" customHeight="1" x14ac:dyDescent="0.15">
      <c r="A29" s="84">
        <v>22</v>
      </c>
      <c r="B29" s="84">
        <v>224</v>
      </c>
      <c r="C29" s="84" t="s">
        <v>46</v>
      </c>
      <c r="D29" s="80">
        <v>2720</v>
      </c>
      <c r="E29" s="80">
        <v>1050</v>
      </c>
      <c r="F29" s="80">
        <v>1010</v>
      </c>
      <c r="G29" s="80">
        <v>1670</v>
      </c>
    </row>
    <row r="30" spans="1:7" ht="12" customHeight="1" x14ac:dyDescent="0.15">
      <c r="A30" s="84">
        <v>22</v>
      </c>
      <c r="B30" s="84">
        <v>225</v>
      </c>
      <c r="C30" s="84" t="s">
        <v>95</v>
      </c>
      <c r="D30" s="80">
        <v>968</v>
      </c>
      <c r="E30" s="80">
        <v>568</v>
      </c>
      <c r="F30" s="80">
        <v>547</v>
      </c>
      <c r="G30" s="80">
        <v>400</v>
      </c>
    </row>
    <row r="31" spans="1:7" ht="12" customHeight="1" x14ac:dyDescent="0.15">
      <c r="A31" s="84">
        <v>22</v>
      </c>
      <c r="B31" s="84">
        <v>226</v>
      </c>
      <c r="C31" s="84" t="s">
        <v>96</v>
      </c>
      <c r="D31" s="80">
        <v>2870</v>
      </c>
      <c r="E31" s="80">
        <v>574</v>
      </c>
      <c r="F31" s="80">
        <v>549</v>
      </c>
      <c r="G31" s="80">
        <v>2300</v>
      </c>
    </row>
    <row r="32" spans="1:7" ht="12" customHeight="1" x14ac:dyDescent="0.15">
      <c r="A32" s="84">
        <v>22</v>
      </c>
      <c r="B32" s="84">
        <v>301</v>
      </c>
      <c r="C32" s="84" t="s">
        <v>47</v>
      </c>
      <c r="D32" s="80">
        <v>220</v>
      </c>
      <c r="E32" s="80">
        <v>5</v>
      </c>
      <c r="F32" s="80">
        <v>5</v>
      </c>
      <c r="G32" s="80">
        <v>215</v>
      </c>
    </row>
    <row r="33" spans="1:7" ht="12" customHeight="1" x14ac:dyDescent="0.15">
      <c r="A33" s="84">
        <v>22</v>
      </c>
      <c r="B33" s="84">
        <v>302</v>
      </c>
      <c r="C33" s="84" t="s">
        <v>48</v>
      </c>
      <c r="D33" s="80">
        <v>250</v>
      </c>
      <c r="E33" s="80">
        <v>40</v>
      </c>
      <c r="F33" s="80">
        <v>36</v>
      </c>
      <c r="G33" s="80">
        <v>210</v>
      </c>
    </row>
    <row r="34" spans="1:7" ht="12" customHeight="1" x14ac:dyDescent="0.15">
      <c r="A34" s="84">
        <v>22</v>
      </c>
      <c r="B34" s="84">
        <v>304</v>
      </c>
      <c r="C34" s="84" t="s">
        <v>49</v>
      </c>
      <c r="D34" s="80">
        <v>295</v>
      </c>
      <c r="E34" s="80">
        <v>83</v>
      </c>
      <c r="F34" s="80">
        <v>76</v>
      </c>
      <c r="G34" s="80">
        <v>212</v>
      </c>
    </row>
    <row r="35" spans="1:7" ht="12" customHeight="1" x14ac:dyDescent="0.15">
      <c r="A35" s="84">
        <v>22</v>
      </c>
      <c r="B35" s="84">
        <v>305</v>
      </c>
      <c r="C35" s="84" t="s">
        <v>50</v>
      </c>
      <c r="D35" s="80">
        <v>245</v>
      </c>
      <c r="E35" s="80">
        <v>94</v>
      </c>
      <c r="F35" s="80">
        <v>86</v>
      </c>
      <c r="G35" s="80">
        <v>151</v>
      </c>
    </row>
    <row r="36" spans="1:7" ht="12" customHeight="1" x14ac:dyDescent="0.15">
      <c r="A36" s="84">
        <v>22</v>
      </c>
      <c r="B36" s="84">
        <v>306</v>
      </c>
      <c r="C36" s="84" t="s">
        <v>51</v>
      </c>
      <c r="D36" s="80">
        <v>133</v>
      </c>
      <c r="E36" s="80">
        <v>41</v>
      </c>
      <c r="F36" s="80">
        <v>37</v>
      </c>
      <c r="G36" s="80">
        <v>92</v>
      </c>
    </row>
    <row r="37" spans="1:7" ht="12" customHeight="1" x14ac:dyDescent="0.15">
      <c r="A37" s="84">
        <v>22</v>
      </c>
      <c r="B37" s="84">
        <v>325</v>
      </c>
      <c r="C37" s="84" t="s">
        <v>55</v>
      </c>
      <c r="D37" s="80">
        <v>638</v>
      </c>
      <c r="E37" s="80">
        <v>218</v>
      </c>
      <c r="F37" s="80">
        <v>206</v>
      </c>
      <c r="G37" s="80">
        <v>420</v>
      </c>
    </row>
    <row r="38" spans="1:7" ht="12" customHeight="1" x14ac:dyDescent="0.15">
      <c r="A38" s="84">
        <v>22</v>
      </c>
      <c r="B38" s="84">
        <v>341</v>
      </c>
      <c r="C38" s="84" t="s">
        <v>58</v>
      </c>
      <c r="D38" s="80">
        <v>76</v>
      </c>
      <c r="E38" s="80">
        <v>56</v>
      </c>
      <c r="F38" s="80">
        <v>53</v>
      </c>
      <c r="G38" s="80">
        <v>20</v>
      </c>
    </row>
    <row r="39" spans="1:7" ht="12" customHeight="1" x14ac:dyDescent="0.15">
      <c r="A39" s="84">
        <v>22</v>
      </c>
      <c r="B39" s="84">
        <v>342</v>
      </c>
      <c r="C39" s="84" t="s">
        <v>59</v>
      </c>
      <c r="D39" s="80">
        <v>204</v>
      </c>
      <c r="E39" s="80">
        <v>37</v>
      </c>
      <c r="F39" s="80">
        <v>34</v>
      </c>
      <c r="G39" s="80">
        <v>167</v>
      </c>
    </row>
    <row r="40" spans="1:7" ht="12" customHeight="1" x14ac:dyDescent="0.15">
      <c r="A40" s="84">
        <v>22</v>
      </c>
      <c r="B40" s="84">
        <v>344</v>
      </c>
      <c r="C40" s="84" t="s">
        <v>60</v>
      </c>
      <c r="D40" s="80">
        <v>519</v>
      </c>
      <c r="E40" s="80">
        <v>433</v>
      </c>
      <c r="F40" s="80">
        <v>404</v>
      </c>
      <c r="G40" s="80">
        <v>86</v>
      </c>
    </row>
    <row r="41" spans="1:7" ht="12" customHeight="1" x14ac:dyDescent="0.15">
      <c r="A41" s="84">
        <v>22</v>
      </c>
      <c r="B41" s="84">
        <v>424</v>
      </c>
      <c r="C41" s="84" t="s">
        <v>69</v>
      </c>
      <c r="D41" s="80">
        <v>325</v>
      </c>
      <c r="E41" s="80">
        <v>259</v>
      </c>
      <c r="F41" s="80">
        <v>248</v>
      </c>
      <c r="G41" s="80">
        <v>66</v>
      </c>
    </row>
    <row r="42" spans="1:7" ht="12" customHeight="1" x14ac:dyDescent="0.15">
      <c r="A42" s="84">
        <v>22</v>
      </c>
      <c r="B42" s="84">
        <v>429</v>
      </c>
      <c r="C42" s="84" t="s">
        <v>97</v>
      </c>
      <c r="D42" s="80">
        <v>502</v>
      </c>
      <c r="E42" s="80">
        <v>11</v>
      </c>
      <c r="F42" s="80">
        <v>10</v>
      </c>
      <c r="G42" s="80">
        <v>491</v>
      </c>
    </row>
    <row r="43" spans="1:7" ht="12" customHeight="1" x14ac:dyDescent="0.15">
      <c r="A43" s="84">
        <v>22</v>
      </c>
      <c r="B43" s="84">
        <v>461</v>
      </c>
      <c r="C43" s="84" t="s">
        <v>76</v>
      </c>
      <c r="D43" s="80">
        <v>922</v>
      </c>
      <c r="E43" s="80">
        <v>577</v>
      </c>
      <c r="F43" s="80">
        <v>553</v>
      </c>
      <c r="G43" s="80">
        <v>345</v>
      </c>
    </row>
    <row r="44" spans="1:7" ht="12" customHeight="1" x14ac:dyDescent="0.15">
      <c r="A44" s="84"/>
      <c r="B44" s="84"/>
      <c r="C44" s="84"/>
    </row>
    <row r="45" spans="1:7" ht="12" customHeight="1" x14ac:dyDescent="0.15">
      <c r="A45" s="84"/>
      <c r="B45" s="84"/>
      <c r="C45" s="84" t="s">
        <v>129</v>
      </c>
      <c r="D45" s="80">
        <v>59400</v>
      </c>
      <c r="E45" s="80">
        <v>21300</v>
      </c>
      <c r="F45" s="80">
        <v>20400</v>
      </c>
      <c r="G45" s="80">
        <v>38100</v>
      </c>
    </row>
    <row r="46" spans="1:7" ht="12" customHeight="1" x14ac:dyDescent="0.15">
      <c r="A46" s="84"/>
      <c r="B46" s="84"/>
      <c r="C46" s="84"/>
    </row>
    <row r="47" spans="1:7" ht="12" customHeight="1" x14ac:dyDescent="0.15">
      <c r="A47" s="82" t="s">
        <v>92</v>
      </c>
    </row>
    <row r="48" spans="1:7" ht="12" customHeight="1" x14ac:dyDescent="0.15">
      <c r="A48" s="83" t="s">
        <v>151</v>
      </c>
    </row>
    <row r="49" spans="1:12" ht="12" customHeight="1" x14ac:dyDescent="0.15">
      <c r="A49" s="82" t="s">
        <v>152</v>
      </c>
    </row>
    <row r="50" spans="1:12" ht="12" customHeight="1" x14ac:dyDescent="0.15">
      <c r="A50" s="82" t="s">
        <v>153</v>
      </c>
    </row>
    <row r="51" spans="1:12" ht="12" customHeight="1" x14ac:dyDescent="0.15">
      <c r="A51" s="82" t="s">
        <v>145</v>
      </c>
    </row>
    <row r="52" spans="1:12" ht="12" customHeight="1" x14ac:dyDescent="0.15">
      <c r="A52" s="82" t="s">
        <v>146</v>
      </c>
    </row>
    <row r="53" spans="1:12" ht="12" customHeight="1" x14ac:dyDescent="0.15">
      <c r="A53" s="82" t="s">
        <v>122</v>
      </c>
    </row>
    <row r="54" spans="1:12" s="81" customFormat="1" ht="12" customHeight="1" x14ac:dyDescent="0.15">
      <c r="A54" s="82"/>
      <c r="D54" s="80"/>
      <c r="E54" s="80"/>
      <c r="F54" s="80"/>
      <c r="G54" s="80"/>
      <c r="H54" s="80"/>
      <c r="I54" s="80"/>
      <c r="J54" s="80"/>
      <c r="K54" s="80"/>
      <c r="L54" s="80"/>
    </row>
    <row r="55" spans="1:12" s="81" customFormat="1" ht="12" customHeight="1" x14ac:dyDescent="0.15">
      <c r="A55" s="82"/>
      <c r="D55" s="80"/>
      <c r="E55" s="80"/>
      <c r="F55" s="80"/>
      <c r="G55" s="80"/>
      <c r="H55" s="80"/>
      <c r="I55" s="80"/>
      <c r="J55" s="80"/>
      <c r="K55" s="80"/>
      <c r="L55" s="80"/>
    </row>
  </sheetData>
  <mergeCells count="2">
    <mergeCell ref="A5:A7"/>
    <mergeCell ref="B5:B7"/>
  </mergeCells>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83C79-5379-4E04-8152-EEF602C03160}">
  <dimension ref="A1:I55"/>
  <sheetViews>
    <sheetView zoomScaleNormal="100" workbookViewId="0">
      <pane xSplit="3" ySplit="8" topLeftCell="D9" activePane="bottomRight" state="frozen"/>
      <selection pane="topRight" activeCell="D1" sqref="D1"/>
      <selection pane="bottomLeft" activeCell="A9" sqref="A9"/>
      <selection pane="bottomRight" activeCell="C20" sqref="C20"/>
    </sheetView>
  </sheetViews>
  <sheetFormatPr defaultColWidth="10" defaultRowHeight="12" customHeight="1" x14ac:dyDescent="0.15"/>
  <cols>
    <col min="1" max="2" width="4.85546875" style="81" customWidth="1"/>
    <col min="3" max="3" width="11.28515625" style="81" bestFit="1" customWidth="1"/>
    <col min="4" max="8" width="10" style="80" customWidth="1"/>
    <col min="9" max="16384" width="10" style="80"/>
  </cols>
  <sheetData>
    <row r="1" spans="1:9" s="85" customFormat="1" ht="12" customHeight="1" x14ac:dyDescent="0.15">
      <c r="A1" s="99" t="s">
        <v>115</v>
      </c>
      <c r="F1" s="100"/>
      <c r="G1" s="100"/>
      <c r="I1" s="86"/>
    </row>
    <row r="2" spans="1:9" s="85" customFormat="1" ht="12" customHeight="1" x14ac:dyDescent="0.15">
      <c r="A2" s="102" t="s">
        <v>154</v>
      </c>
      <c r="F2" s="100"/>
      <c r="G2" s="100"/>
    </row>
    <row r="3" spans="1:9" s="85" customFormat="1" ht="12" customHeight="1" x14ac:dyDescent="0.15">
      <c r="A3" s="101" t="s">
        <v>109</v>
      </c>
      <c r="F3" s="100"/>
      <c r="G3" s="100"/>
    </row>
    <row r="4" spans="1:9" s="85" customFormat="1" ht="12" customHeight="1" x14ac:dyDescent="0.15">
      <c r="A4" s="99" t="s">
        <v>3</v>
      </c>
    </row>
    <row r="5" spans="1:9" s="85" customFormat="1" ht="12" customHeight="1" x14ac:dyDescent="0.15">
      <c r="A5" s="186" t="s">
        <v>149</v>
      </c>
      <c r="B5" s="189" t="s">
        <v>150</v>
      </c>
      <c r="C5" s="92" t="s">
        <v>16</v>
      </c>
      <c r="D5" s="92" t="s">
        <v>2</v>
      </c>
      <c r="E5" s="96" t="s">
        <v>6</v>
      </c>
      <c r="F5" s="95"/>
      <c r="G5" s="105" t="s">
        <v>141</v>
      </c>
    </row>
    <row r="6" spans="1:9" s="85" customFormat="1" ht="12" customHeight="1" x14ac:dyDescent="0.15">
      <c r="A6" s="187"/>
      <c r="B6" s="190"/>
      <c r="C6" s="91"/>
      <c r="D6" s="91"/>
      <c r="E6" s="91" t="s">
        <v>17</v>
      </c>
      <c r="F6" s="105" t="s">
        <v>7</v>
      </c>
      <c r="G6" s="91" t="s">
        <v>17</v>
      </c>
    </row>
    <row r="7" spans="1:9" s="85" customFormat="1" ht="12" customHeight="1" x14ac:dyDescent="0.15">
      <c r="A7" s="188"/>
      <c r="B7" s="191"/>
      <c r="C7" s="88"/>
      <c r="D7" s="88"/>
      <c r="E7" s="88"/>
      <c r="F7" s="88"/>
      <c r="G7" s="88"/>
    </row>
    <row r="8" spans="1:9" s="85" customFormat="1" ht="12" customHeight="1" x14ac:dyDescent="0.15">
      <c r="A8" s="87"/>
      <c r="B8" s="87"/>
      <c r="C8" s="87"/>
      <c r="D8" s="86" t="s">
        <v>21</v>
      </c>
      <c r="E8" s="86" t="s">
        <v>21</v>
      </c>
      <c r="F8" s="86" t="s">
        <v>21</v>
      </c>
      <c r="G8" s="86" t="s">
        <v>21</v>
      </c>
    </row>
    <row r="9" spans="1:9" ht="12" customHeight="1" x14ac:dyDescent="0.15">
      <c r="A9" s="84">
        <v>22</v>
      </c>
      <c r="B9" s="84">
        <v>100</v>
      </c>
      <c r="C9" s="185" t="s">
        <v>23</v>
      </c>
      <c r="D9" s="80">
        <v>3940</v>
      </c>
      <c r="E9" s="80">
        <v>499</v>
      </c>
      <c r="F9" s="80">
        <v>476</v>
      </c>
      <c r="G9" s="80">
        <v>3440</v>
      </c>
    </row>
    <row r="10" spans="1:9" ht="12" customHeight="1" x14ac:dyDescent="0.15">
      <c r="A10" s="84">
        <v>22</v>
      </c>
      <c r="B10" s="84">
        <v>130</v>
      </c>
      <c r="C10" s="185" t="s">
        <v>24</v>
      </c>
      <c r="D10" s="80">
        <v>11500</v>
      </c>
      <c r="E10" s="80">
        <v>2460</v>
      </c>
      <c r="F10" s="80">
        <v>2370</v>
      </c>
      <c r="G10" s="80">
        <v>9090</v>
      </c>
    </row>
    <row r="11" spans="1:9" ht="12" customHeight="1" x14ac:dyDescent="0.15">
      <c r="A11" s="84">
        <v>22</v>
      </c>
      <c r="B11" s="84">
        <v>203</v>
      </c>
      <c r="C11" s="185" t="s">
        <v>26</v>
      </c>
      <c r="D11" s="80">
        <v>1850</v>
      </c>
      <c r="E11" s="80">
        <v>383</v>
      </c>
      <c r="F11" s="80">
        <v>367</v>
      </c>
      <c r="G11" s="80">
        <v>1470</v>
      </c>
    </row>
    <row r="12" spans="1:9" ht="12" customHeight="1" x14ac:dyDescent="0.15">
      <c r="A12" s="84">
        <v>22</v>
      </c>
      <c r="B12" s="84">
        <v>205</v>
      </c>
      <c r="C12" s="185" t="s">
        <v>27</v>
      </c>
      <c r="D12" s="80">
        <v>135</v>
      </c>
      <c r="E12" s="80">
        <v>0</v>
      </c>
      <c r="F12" s="80">
        <v>0</v>
      </c>
      <c r="G12" s="80">
        <v>135</v>
      </c>
    </row>
    <row r="13" spans="1:9" ht="12" customHeight="1" x14ac:dyDescent="0.15">
      <c r="A13" s="84">
        <v>22</v>
      </c>
      <c r="B13" s="84">
        <v>206</v>
      </c>
      <c r="C13" s="185" t="s">
        <v>28</v>
      </c>
      <c r="D13" s="80">
        <v>749</v>
      </c>
      <c r="E13" s="80">
        <v>249</v>
      </c>
      <c r="F13" s="80">
        <v>239</v>
      </c>
      <c r="G13" s="80">
        <v>500</v>
      </c>
    </row>
    <row r="14" spans="1:9" ht="12" customHeight="1" x14ac:dyDescent="0.15">
      <c r="A14" s="84">
        <v>22</v>
      </c>
      <c r="B14" s="84">
        <v>207</v>
      </c>
      <c r="C14" s="185" t="s">
        <v>29</v>
      </c>
      <c r="D14" s="80">
        <v>2880</v>
      </c>
      <c r="E14" s="80">
        <v>824</v>
      </c>
      <c r="F14" s="80">
        <v>770</v>
      </c>
      <c r="G14" s="80">
        <v>2060</v>
      </c>
    </row>
    <row r="15" spans="1:9" ht="12" customHeight="1" x14ac:dyDescent="0.15">
      <c r="A15" s="84">
        <v>22</v>
      </c>
      <c r="B15" s="84">
        <v>208</v>
      </c>
      <c r="C15" s="185" t="s">
        <v>30</v>
      </c>
      <c r="D15" s="80">
        <v>362</v>
      </c>
      <c r="E15" s="80">
        <v>21</v>
      </c>
      <c r="F15" s="80">
        <v>19</v>
      </c>
      <c r="G15" s="80">
        <v>341</v>
      </c>
    </row>
    <row r="16" spans="1:9" ht="12" customHeight="1" x14ac:dyDescent="0.15">
      <c r="A16" s="84">
        <v>22</v>
      </c>
      <c r="B16" s="84">
        <v>209</v>
      </c>
      <c r="C16" s="185" t="s">
        <v>31</v>
      </c>
      <c r="D16" s="80">
        <v>2640</v>
      </c>
      <c r="E16" s="80">
        <v>610</v>
      </c>
      <c r="F16" s="80">
        <v>583</v>
      </c>
      <c r="G16" s="80">
        <v>2030</v>
      </c>
    </row>
    <row r="17" spans="1:7" ht="12" customHeight="1" x14ac:dyDescent="0.15">
      <c r="A17" s="84">
        <v>22</v>
      </c>
      <c r="B17" s="84">
        <v>210</v>
      </c>
      <c r="C17" s="185" t="s">
        <v>32</v>
      </c>
      <c r="D17" s="80">
        <v>2170</v>
      </c>
      <c r="E17" s="80">
        <v>575</v>
      </c>
      <c r="F17" s="80">
        <v>547</v>
      </c>
      <c r="G17" s="80">
        <v>1590</v>
      </c>
    </row>
    <row r="18" spans="1:7" ht="12" customHeight="1" x14ac:dyDescent="0.15">
      <c r="A18" s="84">
        <v>22</v>
      </c>
      <c r="B18" s="84">
        <v>211</v>
      </c>
      <c r="C18" s="185" t="s">
        <v>33</v>
      </c>
      <c r="D18" s="80">
        <v>4230</v>
      </c>
      <c r="E18" s="80">
        <v>2290</v>
      </c>
      <c r="F18" s="80">
        <v>2240</v>
      </c>
      <c r="G18" s="80">
        <v>1940</v>
      </c>
    </row>
    <row r="19" spans="1:7" ht="12" customHeight="1" x14ac:dyDescent="0.15">
      <c r="A19" s="84">
        <v>22</v>
      </c>
      <c r="B19" s="84">
        <v>212</v>
      </c>
      <c r="C19" s="185" t="s">
        <v>34</v>
      </c>
      <c r="D19" s="80">
        <v>1390</v>
      </c>
      <c r="E19" s="80">
        <v>1190</v>
      </c>
      <c r="F19" s="80">
        <v>1150</v>
      </c>
      <c r="G19" s="80">
        <v>208</v>
      </c>
    </row>
    <row r="20" spans="1:7" ht="12" customHeight="1" x14ac:dyDescent="0.15">
      <c r="A20" s="84">
        <v>22</v>
      </c>
      <c r="B20" s="84">
        <v>213</v>
      </c>
      <c r="C20" s="185" t="s">
        <v>35</v>
      </c>
      <c r="D20" s="80">
        <v>4300</v>
      </c>
      <c r="E20" s="80">
        <v>1990</v>
      </c>
      <c r="F20" s="80">
        <v>1910</v>
      </c>
      <c r="G20" s="80">
        <v>2310</v>
      </c>
    </row>
    <row r="21" spans="1:7" ht="12" customHeight="1" x14ac:dyDescent="0.15">
      <c r="A21" s="84">
        <v>22</v>
      </c>
      <c r="B21" s="84">
        <v>214</v>
      </c>
      <c r="C21" s="185" t="s">
        <v>36</v>
      </c>
      <c r="D21" s="80">
        <v>2050</v>
      </c>
      <c r="E21" s="80">
        <v>853</v>
      </c>
      <c r="F21" s="80">
        <v>823</v>
      </c>
      <c r="G21" s="80">
        <v>1200</v>
      </c>
    </row>
    <row r="22" spans="1:7" ht="12" customHeight="1" x14ac:dyDescent="0.15">
      <c r="A22" s="84">
        <v>22</v>
      </c>
      <c r="B22" s="84">
        <v>215</v>
      </c>
      <c r="C22" s="185" t="s">
        <v>37</v>
      </c>
      <c r="D22" s="80">
        <v>1790</v>
      </c>
      <c r="E22" s="80">
        <v>1290</v>
      </c>
      <c r="F22" s="80">
        <v>1200</v>
      </c>
      <c r="G22" s="80">
        <v>500</v>
      </c>
    </row>
    <row r="23" spans="1:7" ht="12" customHeight="1" x14ac:dyDescent="0.15">
      <c r="A23" s="84">
        <v>22</v>
      </c>
      <c r="B23" s="84">
        <v>216</v>
      </c>
      <c r="C23" s="84" t="s">
        <v>38</v>
      </c>
      <c r="D23" s="80">
        <v>3090</v>
      </c>
      <c r="E23" s="80">
        <v>2240</v>
      </c>
      <c r="F23" s="80">
        <v>2180</v>
      </c>
      <c r="G23" s="80">
        <v>844</v>
      </c>
    </row>
    <row r="24" spans="1:7" ht="12" customHeight="1" x14ac:dyDescent="0.15">
      <c r="A24" s="84">
        <v>22</v>
      </c>
      <c r="B24" s="84">
        <v>219</v>
      </c>
      <c r="C24" s="185" t="s">
        <v>41</v>
      </c>
      <c r="D24" s="80">
        <v>228</v>
      </c>
      <c r="E24" s="80">
        <v>91</v>
      </c>
      <c r="F24" s="80">
        <v>83</v>
      </c>
      <c r="G24" s="80">
        <v>137</v>
      </c>
    </row>
    <row r="25" spans="1:7" ht="12" customHeight="1" x14ac:dyDescent="0.15">
      <c r="A25" s="84">
        <v>22</v>
      </c>
      <c r="B25" s="84">
        <v>220</v>
      </c>
      <c r="C25" s="84" t="s">
        <v>42</v>
      </c>
      <c r="D25" s="80">
        <v>779</v>
      </c>
      <c r="E25" s="80">
        <v>283</v>
      </c>
      <c r="F25" s="80">
        <v>266</v>
      </c>
      <c r="G25" s="80">
        <v>496</v>
      </c>
    </row>
    <row r="26" spans="1:7" ht="12" customHeight="1" x14ac:dyDescent="0.15">
      <c r="A26" s="84">
        <v>22</v>
      </c>
      <c r="B26" s="84">
        <v>221</v>
      </c>
      <c r="C26" s="185" t="s">
        <v>43</v>
      </c>
      <c r="D26" s="80">
        <v>1150</v>
      </c>
      <c r="E26" s="80">
        <v>247</v>
      </c>
      <c r="F26" s="80">
        <v>237</v>
      </c>
      <c r="G26" s="80">
        <v>901</v>
      </c>
    </row>
    <row r="27" spans="1:7" ht="12" customHeight="1" x14ac:dyDescent="0.15">
      <c r="A27" s="84">
        <v>22</v>
      </c>
      <c r="B27" s="84">
        <v>222</v>
      </c>
      <c r="C27" s="185" t="s">
        <v>44</v>
      </c>
      <c r="D27" s="80">
        <v>1100</v>
      </c>
      <c r="E27" s="80">
        <v>679</v>
      </c>
      <c r="F27" s="80">
        <v>621</v>
      </c>
      <c r="G27" s="80">
        <v>423</v>
      </c>
    </row>
    <row r="28" spans="1:7" ht="12" customHeight="1" x14ac:dyDescent="0.15">
      <c r="A28" s="84">
        <v>22</v>
      </c>
      <c r="B28" s="84">
        <v>223</v>
      </c>
      <c r="C28" s="185" t="s">
        <v>45</v>
      </c>
      <c r="D28" s="80">
        <v>1320</v>
      </c>
      <c r="E28" s="80">
        <v>332</v>
      </c>
      <c r="F28" s="80">
        <v>316</v>
      </c>
      <c r="G28" s="80">
        <v>985</v>
      </c>
    </row>
    <row r="29" spans="1:7" ht="12" customHeight="1" x14ac:dyDescent="0.15">
      <c r="A29" s="84">
        <v>22</v>
      </c>
      <c r="B29" s="84">
        <v>224</v>
      </c>
      <c r="C29" s="185" t="s">
        <v>46</v>
      </c>
      <c r="D29" s="80">
        <v>2650</v>
      </c>
      <c r="E29" s="80">
        <v>1050</v>
      </c>
      <c r="F29" s="80">
        <v>1000</v>
      </c>
      <c r="G29" s="80">
        <v>1600</v>
      </c>
    </row>
    <row r="30" spans="1:7" ht="12" customHeight="1" x14ac:dyDescent="0.15">
      <c r="A30" s="84">
        <v>22</v>
      </c>
      <c r="B30" s="84">
        <v>225</v>
      </c>
      <c r="C30" s="185" t="s">
        <v>95</v>
      </c>
      <c r="D30" s="80">
        <v>940</v>
      </c>
      <c r="E30" s="80">
        <v>551</v>
      </c>
      <c r="F30" s="80">
        <v>531</v>
      </c>
      <c r="G30" s="80">
        <v>389</v>
      </c>
    </row>
    <row r="31" spans="1:7" ht="12" customHeight="1" x14ac:dyDescent="0.15">
      <c r="A31" s="84">
        <v>22</v>
      </c>
      <c r="B31" s="84">
        <v>226</v>
      </c>
      <c r="C31" s="185" t="s">
        <v>96</v>
      </c>
      <c r="D31" s="80">
        <v>2770</v>
      </c>
      <c r="E31" s="80">
        <v>565</v>
      </c>
      <c r="F31" s="80">
        <v>540</v>
      </c>
      <c r="G31" s="80">
        <v>2210</v>
      </c>
    </row>
    <row r="32" spans="1:7" ht="12" customHeight="1" x14ac:dyDescent="0.15">
      <c r="A32" s="84">
        <v>22</v>
      </c>
      <c r="B32" s="84">
        <v>301</v>
      </c>
      <c r="C32" s="185" t="s">
        <v>47</v>
      </c>
      <c r="D32" s="80">
        <v>217</v>
      </c>
      <c r="E32" s="80">
        <v>5</v>
      </c>
      <c r="F32" s="80">
        <v>5</v>
      </c>
      <c r="G32" s="80">
        <v>212</v>
      </c>
    </row>
    <row r="33" spans="1:7" ht="12" customHeight="1" x14ac:dyDescent="0.15">
      <c r="A33" s="84">
        <v>22</v>
      </c>
      <c r="B33" s="84">
        <v>302</v>
      </c>
      <c r="C33" s="185" t="s">
        <v>48</v>
      </c>
      <c r="D33" s="80">
        <v>243</v>
      </c>
      <c r="E33" s="80">
        <v>39</v>
      </c>
      <c r="F33" s="80">
        <v>35</v>
      </c>
      <c r="G33" s="80">
        <v>204</v>
      </c>
    </row>
    <row r="34" spans="1:7" ht="12" customHeight="1" x14ac:dyDescent="0.15">
      <c r="A34" s="84">
        <v>22</v>
      </c>
      <c r="B34" s="84">
        <v>304</v>
      </c>
      <c r="C34" s="84" t="s">
        <v>49</v>
      </c>
      <c r="D34" s="80">
        <v>287</v>
      </c>
      <c r="E34" s="80">
        <v>81</v>
      </c>
      <c r="F34" s="80">
        <v>74</v>
      </c>
      <c r="G34" s="80">
        <v>206</v>
      </c>
    </row>
    <row r="35" spans="1:7" ht="12" customHeight="1" x14ac:dyDescent="0.15">
      <c r="A35" s="84">
        <v>22</v>
      </c>
      <c r="B35" s="84">
        <v>305</v>
      </c>
      <c r="C35" s="84" t="s">
        <v>50</v>
      </c>
      <c r="D35" s="80">
        <v>239</v>
      </c>
      <c r="E35" s="80">
        <v>92</v>
      </c>
      <c r="F35" s="80">
        <v>84</v>
      </c>
      <c r="G35" s="80">
        <v>147</v>
      </c>
    </row>
    <row r="36" spans="1:7" ht="12" customHeight="1" x14ac:dyDescent="0.15">
      <c r="A36" s="84">
        <v>22</v>
      </c>
      <c r="B36" s="84">
        <v>306</v>
      </c>
      <c r="C36" s="84" t="s">
        <v>51</v>
      </c>
      <c r="D36" s="80">
        <v>130</v>
      </c>
      <c r="E36" s="80">
        <v>40</v>
      </c>
      <c r="F36" s="80">
        <v>36</v>
      </c>
      <c r="G36" s="80">
        <v>90</v>
      </c>
    </row>
    <row r="37" spans="1:7" ht="12" customHeight="1" x14ac:dyDescent="0.15">
      <c r="A37" s="84">
        <v>22</v>
      </c>
      <c r="B37" s="84">
        <v>325</v>
      </c>
      <c r="C37" s="84" t="s">
        <v>55</v>
      </c>
      <c r="D37" s="80">
        <v>632</v>
      </c>
      <c r="E37" s="80">
        <v>216</v>
      </c>
      <c r="F37" s="80">
        <v>204</v>
      </c>
      <c r="G37" s="80">
        <v>416</v>
      </c>
    </row>
    <row r="38" spans="1:7" ht="12" customHeight="1" x14ac:dyDescent="0.15">
      <c r="A38" s="84">
        <v>22</v>
      </c>
      <c r="B38" s="84">
        <v>341</v>
      </c>
      <c r="C38" s="185" t="s">
        <v>58</v>
      </c>
      <c r="D38" s="80">
        <v>74</v>
      </c>
      <c r="E38" s="80">
        <v>54</v>
      </c>
      <c r="F38" s="80">
        <v>51</v>
      </c>
      <c r="G38" s="80">
        <v>20</v>
      </c>
    </row>
    <row r="39" spans="1:7" ht="12" customHeight="1" x14ac:dyDescent="0.15">
      <c r="A39" s="84">
        <v>22</v>
      </c>
      <c r="B39" s="84">
        <v>342</v>
      </c>
      <c r="C39" s="185" t="s">
        <v>208</v>
      </c>
      <c r="D39" s="80">
        <v>198</v>
      </c>
      <c r="E39" s="80">
        <v>36</v>
      </c>
      <c r="F39" s="80">
        <v>33</v>
      </c>
      <c r="G39" s="80">
        <v>162</v>
      </c>
    </row>
    <row r="40" spans="1:7" ht="12" customHeight="1" x14ac:dyDescent="0.15">
      <c r="A40" s="84">
        <v>22</v>
      </c>
      <c r="B40" s="84">
        <v>344</v>
      </c>
      <c r="C40" s="185" t="s">
        <v>60</v>
      </c>
      <c r="D40" s="80">
        <v>516</v>
      </c>
      <c r="E40" s="80">
        <v>432</v>
      </c>
      <c r="F40" s="80">
        <v>403</v>
      </c>
      <c r="G40" s="80">
        <v>84</v>
      </c>
    </row>
    <row r="41" spans="1:7" ht="12" customHeight="1" x14ac:dyDescent="0.15">
      <c r="A41" s="84">
        <v>22</v>
      </c>
      <c r="B41" s="84">
        <v>424</v>
      </c>
      <c r="C41" s="185" t="s">
        <v>69</v>
      </c>
      <c r="D41" s="80">
        <v>325</v>
      </c>
      <c r="E41" s="80">
        <v>261</v>
      </c>
      <c r="F41" s="80">
        <v>250</v>
      </c>
      <c r="G41" s="80">
        <v>64</v>
      </c>
    </row>
    <row r="42" spans="1:7" ht="12" customHeight="1" x14ac:dyDescent="0.15">
      <c r="A42" s="84">
        <v>22</v>
      </c>
      <c r="B42" s="84">
        <v>429</v>
      </c>
      <c r="C42" s="185" t="s">
        <v>97</v>
      </c>
      <c r="D42" s="80">
        <v>480</v>
      </c>
      <c r="E42" s="80">
        <v>11</v>
      </c>
      <c r="F42" s="80">
        <v>10</v>
      </c>
      <c r="G42" s="80">
        <v>469</v>
      </c>
    </row>
    <row r="43" spans="1:7" ht="12" customHeight="1" x14ac:dyDescent="0.15">
      <c r="A43" s="84">
        <v>22</v>
      </c>
      <c r="B43" s="84">
        <v>461</v>
      </c>
      <c r="C43" s="185" t="s">
        <v>76</v>
      </c>
      <c r="D43" s="80">
        <v>907</v>
      </c>
      <c r="E43" s="80">
        <v>576</v>
      </c>
      <c r="F43" s="80">
        <v>552</v>
      </c>
      <c r="G43" s="80">
        <v>331</v>
      </c>
    </row>
    <row r="44" spans="1:7" ht="12" customHeight="1" x14ac:dyDescent="0.15">
      <c r="A44" s="84"/>
      <c r="B44" s="84"/>
      <c r="C44" s="84"/>
    </row>
    <row r="45" spans="1:7" ht="12" customHeight="1" x14ac:dyDescent="0.15">
      <c r="A45" s="84"/>
      <c r="B45" s="84"/>
      <c r="C45" s="84" t="s">
        <v>129</v>
      </c>
      <c r="D45" s="80">
        <v>58300</v>
      </c>
      <c r="E45" s="80">
        <v>21100</v>
      </c>
      <c r="F45" s="80">
        <v>20200</v>
      </c>
      <c r="G45" s="80">
        <v>37200</v>
      </c>
    </row>
    <row r="46" spans="1:7" ht="12" customHeight="1" x14ac:dyDescent="0.15">
      <c r="A46" s="84"/>
      <c r="B46" s="84"/>
      <c r="C46" s="84"/>
    </row>
    <row r="47" spans="1:7" ht="12" customHeight="1" x14ac:dyDescent="0.15">
      <c r="A47" s="82" t="s">
        <v>92</v>
      </c>
    </row>
    <row r="48" spans="1:7" ht="12" customHeight="1" x14ac:dyDescent="0.15">
      <c r="A48" s="83" t="s">
        <v>155</v>
      </c>
    </row>
    <row r="49" spans="1:9" ht="12" customHeight="1" x14ac:dyDescent="0.15">
      <c r="A49" s="82" t="s">
        <v>152</v>
      </c>
    </row>
    <row r="50" spans="1:9" ht="12" customHeight="1" x14ac:dyDescent="0.15">
      <c r="A50" s="82" t="s">
        <v>153</v>
      </c>
    </row>
    <row r="51" spans="1:9" ht="12" customHeight="1" x14ac:dyDescent="0.15">
      <c r="A51" s="82" t="s">
        <v>145</v>
      </c>
    </row>
    <row r="52" spans="1:9" ht="12" customHeight="1" x14ac:dyDescent="0.15">
      <c r="A52" s="82" t="s">
        <v>146</v>
      </c>
    </row>
    <row r="53" spans="1:9" ht="12" customHeight="1" x14ac:dyDescent="0.15">
      <c r="A53" s="82" t="s">
        <v>122</v>
      </c>
    </row>
    <row r="54" spans="1:9" s="81" customFormat="1" ht="12" customHeight="1" x14ac:dyDescent="0.15">
      <c r="A54" s="82"/>
      <c r="D54" s="80"/>
      <c r="E54" s="80"/>
      <c r="F54" s="80"/>
      <c r="G54" s="80"/>
      <c r="H54" s="80"/>
      <c r="I54" s="80"/>
    </row>
    <row r="55" spans="1:9" s="81" customFormat="1" ht="12" customHeight="1" x14ac:dyDescent="0.15">
      <c r="A55" s="82"/>
      <c r="D55" s="80"/>
      <c r="E55" s="80"/>
      <c r="F55" s="80"/>
      <c r="G55" s="80"/>
      <c r="H55" s="80"/>
      <c r="I55" s="80"/>
    </row>
  </sheetData>
  <mergeCells count="2">
    <mergeCell ref="A5:A7"/>
    <mergeCell ref="B5:B7"/>
  </mergeCells>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8AE6F-CC0F-4BFC-9FC4-68940F1C8EF9}">
  <dimension ref="A1:Z95"/>
  <sheetViews>
    <sheetView topLeftCell="A43" workbookViewId="0">
      <selection activeCell="AB41" sqref="AB41"/>
    </sheetView>
  </sheetViews>
  <sheetFormatPr defaultRowHeight="12" x14ac:dyDescent="0.15"/>
  <cols>
    <col min="1" max="1" width="5.140625" customWidth="1"/>
    <col min="2" max="2" width="11.85546875" bestFit="1" customWidth="1"/>
    <col min="3" max="3" width="3.5703125" customWidth="1"/>
    <col min="4" max="24" width="3.28515625" customWidth="1"/>
    <col min="25" max="25" width="4.7109375" bestFit="1" customWidth="1"/>
    <col min="26" max="26" width="11.5703125" customWidth="1"/>
    <col min="27" max="35" width="6.28515625" customWidth="1"/>
  </cols>
  <sheetData>
    <row r="1" spans="1:26" x14ac:dyDescent="0.15">
      <c r="C1" s="112">
        <v>2003</v>
      </c>
      <c r="D1" s="106">
        <v>2004</v>
      </c>
      <c r="E1" s="106">
        <v>2005</v>
      </c>
      <c r="F1" s="106">
        <v>2006</v>
      </c>
      <c r="G1" s="106">
        <v>2007</v>
      </c>
      <c r="H1" s="106">
        <v>2008</v>
      </c>
      <c r="I1" s="106">
        <v>2009</v>
      </c>
      <c r="J1" s="106">
        <v>2010</v>
      </c>
      <c r="K1" s="106">
        <v>2011</v>
      </c>
      <c r="L1" s="106">
        <v>2012</v>
      </c>
      <c r="M1" s="106">
        <v>2013</v>
      </c>
      <c r="N1" s="106">
        <v>2014</v>
      </c>
      <c r="O1" s="106">
        <v>2015</v>
      </c>
      <c r="P1" s="106">
        <v>2016</v>
      </c>
      <c r="Q1" s="106">
        <v>2017</v>
      </c>
      <c r="R1" s="106">
        <v>2018</v>
      </c>
      <c r="S1" s="106">
        <v>2019</v>
      </c>
      <c r="T1" s="106">
        <v>2020</v>
      </c>
      <c r="U1" s="106">
        <v>2021</v>
      </c>
      <c r="V1" s="106">
        <v>2022</v>
      </c>
      <c r="W1" s="106">
        <v>2023</v>
      </c>
      <c r="X1" s="106">
        <v>2024</v>
      </c>
    </row>
    <row r="2" spans="1:26" x14ac:dyDescent="0.15">
      <c r="C2" s="112" t="s">
        <v>156</v>
      </c>
      <c r="D2" t="s">
        <v>157</v>
      </c>
      <c r="E2" t="s">
        <v>158</v>
      </c>
      <c r="F2" t="s">
        <v>159</v>
      </c>
      <c r="G2" t="s">
        <v>160</v>
      </c>
      <c r="H2" t="s">
        <v>161</v>
      </c>
      <c r="I2" t="s">
        <v>162</v>
      </c>
      <c r="J2" t="s">
        <v>163</v>
      </c>
      <c r="K2" t="s">
        <v>164</v>
      </c>
      <c r="L2" t="s">
        <v>165</v>
      </c>
      <c r="M2" t="s">
        <v>166</v>
      </c>
      <c r="N2" t="s">
        <v>167</v>
      </c>
      <c r="O2" t="s">
        <v>168</v>
      </c>
      <c r="P2" t="s">
        <v>169</v>
      </c>
      <c r="Q2" t="s">
        <v>170</v>
      </c>
      <c r="R2" t="s">
        <v>171</v>
      </c>
      <c r="S2" t="s">
        <v>172</v>
      </c>
      <c r="T2" t="s">
        <v>173</v>
      </c>
      <c r="U2" t="s">
        <v>174</v>
      </c>
      <c r="V2" t="s">
        <v>175</v>
      </c>
      <c r="W2" t="s">
        <v>176</v>
      </c>
      <c r="X2" t="s">
        <v>177</v>
      </c>
    </row>
    <row r="3" spans="1:26" x14ac:dyDescent="0.15">
      <c r="A3" s="107"/>
      <c r="B3" s="108"/>
      <c r="C3" s="109"/>
      <c r="D3" s="108">
        <v>3</v>
      </c>
      <c r="E3" s="108">
        <v>2</v>
      </c>
      <c r="F3" s="108">
        <v>2</v>
      </c>
      <c r="G3" s="108">
        <v>2</v>
      </c>
      <c r="H3" s="108">
        <v>2</v>
      </c>
      <c r="I3" s="121">
        <v>1</v>
      </c>
      <c r="J3" s="121" t="s">
        <v>178</v>
      </c>
      <c r="K3" s="121"/>
      <c r="L3" s="121"/>
      <c r="M3" s="121"/>
      <c r="N3" s="121"/>
      <c r="O3" s="121"/>
      <c r="P3" s="121"/>
      <c r="Q3" s="121"/>
      <c r="R3" s="121"/>
      <c r="S3" s="121"/>
      <c r="T3" s="121"/>
      <c r="U3" s="121"/>
      <c r="V3" s="121"/>
      <c r="W3" s="121"/>
      <c r="X3" s="121"/>
      <c r="Y3" s="108">
        <v>100</v>
      </c>
      <c r="Z3" s="109" t="s">
        <v>23</v>
      </c>
    </row>
    <row r="4" spans="1:26" x14ac:dyDescent="0.15">
      <c r="A4" s="110">
        <v>201</v>
      </c>
      <c r="B4" s="111" t="s">
        <v>23</v>
      </c>
      <c r="C4" s="127"/>
      <c r="D4" s="111"/>
      <c r="E4" s="111"/>
      <c r="F4" s="111"/>
      <c r="G4" s="111"/>
      <c r="H4" s="111">
        <v>11</v>
      </c>
      <c r="Z4" s="112"/>
    </row>
    <row r="5" spans="1:26" x14ac:dyDescent="0.15">
      <c r="A5" s="110"/>
      <c r="B5" s="111" t="s">
        <v>179</v>
      </c>
      <c r="C5" s="127">
        <v>4</v>
      </c>
      <c r="D5" s="124"/>
      <c r="E5" s="124"/>
      <c r="F5" s="124"/>
      <c r="G5" s="124"/>
      <c r="H5" s="124"/>
      <c r="I5" s="124"/>
      <c r="J5" s="124"/>
      <c r="K5" s="124"/>
      <c r="L5" s="124"/>
      <c r="M5" s="124"/>
      <c r="N5" s="124"/>
      <c r="O5" s="124"/>
      <c r="P5" s="124"/>
      <c r="Q5" s="124"/>
      <c r="R5" s="124"/>
      <c r="S5" s="124"/>
      <c r="T5" s="124"/>
      <c r="U5" s="124"/>
      <c r="V5" s="124"/>
      <c r="W5" s="124"/>
      <c r="X5" s="124"/>
      <c r="Z5" s="112"/>
    </row>
    <row r="6" spans="1:26" x14ac:dyDescent="0.15">
      <c r="A6" s="110">
        <v>382</v>
      </c>
      <c r="B6" s="111" t="s">
        <v>63</v>
      </c>
      <c r="C6" s="127"/>
      <c r="D6" s="111"/>
      <c r="E6" s="124"/>
      <c r="F6" s="124">
        <v>3</v>
      </c>
      <c r="G6" s="124"/>
      <c r="H6" s="124"/>
      <c r="I6" s="124"/>
      <c r="J6" s="124" t="s">
        <v>180</v>
      </c>
      <c r="K6" s="124"/>
      <c r="L6" s="124"/>
      <c r="M6" s="124"/>
      <c r="N6" s="124"/>
      <c r="O6" s="124"/>
      <c r="P6" s="124"/>
      <c r="Q6" s="124"/>
      <c r="R6" s="124"/>
      <c r="S6" s="124"/>
      <c r="T6" s="124"/>
      <c r="U6" s="124"/>
      <c r="V6" s="124"/>
      <c r="W6" s="124"/>
      <c r="X6" s="124"/>
      <c r="Z6" s="112"/>
    </row>
    <row r="7" spans="1:26" x14ac:dyDescent="0.15">
      <c r="A7" s="113">
        <v>383</v>
      </c>
      <c r="B7" s="114" t="s">
        <v>64</v>
      </c>
      <c r="C7" s="128"/>
      <c r="D7" s="114"/>
      <c r="E7" s="114"/>
      <c r="F7" s="114"/>
      <c r="G7" s="114"/>
      <c r="H7" s="114">
        <v>11</v>
      </c>
      <c r="I7" s="125" t="s">
        <v>181</v>
      </c>
      <c r="J7" s="125"/>
      <c r="K7" s="125"/>
      <c r="L7" s="125"/>
      <c r="M7" s="125"/>
      <c r="N7" s="125"/>
      <c r="O7" s="125"/>
      <c r="P7" s="125"/>
      <c r="Q7" s="125"/>
      <c r="R7" s="125"/>
      <c r="S7" s="125"/>
      <c r="T7" s="125"/>
      <c r="U7" s="125"/>
      <c r="V7" s="125"/>
      <c r="W7" s="125"/>
      <c r="X7" s="125"/>
      <c r="Y7" s="115"/>
      <c r="Z7" s="116"/>
    </row>
    <row r="8" spans="1:26" x14ac:dyDescent="0.15">
      <c r="A8" s="107"/>
      <c r="B8" s="108"/>
      <c r="C8" s="109"/>
      <c r="D8" s="108">
        <v>10</v>
      </c>
      <c r="E8" s="121">
        <v>1</v>
      </c>
      <c r="F8" s="121"/>
      <c r="G8" s="121"/>
      <c r="H8" s="121"/>
      <c r="I8" s="121"/>
      <c r="J8" s="121"/>
      <c r="K8" s="121"/>
      <c r="L8" s="121"/>
      <c r="M8" s="121"/>
      <c r="N8" s="121"/>
      <c r="O8" s="121"/>
      <c r="P8" s="121"/>
      <c r="Q8" s="121"/>
      <c r="R8" s="121"/>
      <c r="S8" s="121"/>
      <c r="T8" s="121"/>
      <c r="U8" s="121"/>
      <c r="V8" s="121"/>
      <c r="W8" s="121"/>
      <c r="X8" s="121"/>
      <c r="Y8" s="108">
        <v>130</v>
      </c>
      <c r="Z8" s="109" t="s">
        <v>24</v>
      </c>
    </row>
    <row r="9" spans="1:26" x14ac:dyDescent="0.15">
      <c r="A9" s="110">
        <v>202</v>
      </c>
      <c r="B9" s="111" t="s">
        <v>24</v>
      </c>
      <c r="C9" s="127"/>
      <c r="D9" s="111"/>
      <c r="E9" s="111">
        <v>7</v>
      </c>
      <c r="Z9" s="112"/>
    </row>
    <row r="10" spans="1:26" x14ac:dyDescent="0.15">
      <c r="A10" s="110">
        <v>217</v>
      </c>
      <c r="B10" s="111" t="s">
        <v>39</v>
      </c>
      <c r="C10" s="127"/>
      <c r="D10" s="111"/>
      <c r="E10" s="111">
        <v>7</v>
      </c>
      <c r="Z10" s="112"/>
    </row>
    <row r="11" spans="1:26" x14ac:dyDescent="0.15">
      <c r="A11" s="110">
        <v>218</v>
      </c>
      <c r="B11" s="111" t="s">
        <v>40</v>
      </c>
      <c r="C11" s="127"/>
      <c r="D11" s="111"/>
      <c r="E11" s="111">
        <v>7</v>
      </c>
      <c r="Z11" s="112"/>
    </row>
    <row r="12" spans="1:26" x14ac:dyDescent="0.15">
      <c r="A12" s="110">
        <v>462</v>
      </c>
      <c r="B12" s="111" t="s">
        <v>77</v>
      </c>
      <c r="C12" s="127"/>
      <c r="D12" s="111"/>
      <c r="E12" s="111">
        <v>7</v>
      </c>
      <c r="Z12" s="112"/>
    </row>
    <row r="13" spans="1:26" x14ac:dyDescent="0.15">
      <c r="A13" s="110">
        <v>486</v>
      </c>
      <c r="B13" s="111" t="s">
        <v>83</v>
      </c>
      <c r="C13" s="127"/>
      <c r="D13" s="111"/>
      <c r="E13" s="111">
        <v>7</v>
      </c>
      <c r="Z13" s="112"/>
    </row>
    <row r="14" spans="1:26" x14ac:dyDescent="0.15">
      <c r="A14" s="110">
        <v>487</v>
      </c>
      <c r="B14" s="111" t="s">
        <v>84</v>
      </c>
      <c r="C14" s="127"/>
      <c r="D14" s="111"/>
      <c r="E14" s="111">
        <v>7</v>
      </c>
      <c r="Z14" s="112"/>
    </row>
    <row r="15" spans="1:26" x14ac:dyDescent="0.15">
      <c r="A15" s="110">
        <v>488</v>
      </c>
      <c r="B15" s="111" t="s">
        <v>85</v>
      </c>
      <c r="C15" s="127"/>
      <c r="D15" s="111"/>
      <c r="E15" s="111">
        <v>7</v>
      </c>
      <c r="Z15" s="112"/>
    </row>
    <row r="16" spans="1:26" x14ac:dyDescent="0.15">
      <c r="A16" s="110">
        <v>502</v>
      </c>
      <c r="B16" s="111" t="s">
        <v>86</v>
      </c>
      <c r="C16" s="127"/>
      <c r="D16" s="111"/>
      <c r="E16" s="111">
        <v>7</v>
      </c>
      <c r="Z16" s="112"/>
    </row>
    <row r="17" spans="1:26" x14ac:dyDescent="0.15">
      <c r="A17" s="110">
        <v>505</v>
      </c>
      <c r="B17" s="111" t="s">
        <v>88</v>
      </c>
      <c r="C17" s="127"/>
      <c r="D17" s="111"/>
      <c r="E17" s="111">
        <v>7</v>
      </c>
      <c r="Z17" s="112"/>
    </row>
    <row r="18" spans="1:26" x14ac:dyDescent="0.15">
      <c r="A18" s="110">
        <v>521</v>
      </c>
      <c r="B18" s="111" t="s">
        <v>89</v>
      </c>
      <c r="C18" s="127"/>
      <c r="D18" s="111"/>
      <c r="E18" s="111">
        <v>7</v>
      </c>
      <c r="Z18" s="112"/>
    </row>
    <row r="19" spans="1:26" x14ac:dyDescent="0.15">
      <c r="A19" s="110">
        <v>522</v>
      </c>
      <c r="B19" s="111" t="s">
        <v>90</v>
      </c>
      <c r="C19" s="127"/>
      <c r="D19" s="111"/>
      <c r="E19" s="111">
        <v>7</v>
      </c>
      <c r="Z19" s="112"/>
    </row>
    <row r="20" spans="1:26" x14ac:dyDescent="0.15">
      <c r="A20" s="113">
        <v>523</v>
      </c>
      <c r="B20" s="114" t="s">
        <v>91</v>
      </c>
      <c r="C20" s="128"/>
      <c r="D20" s="114"/>
      <c r="E20" s="111">
        <v>7</v>
      </c>
      <c r="F20" s="115"/>
      <c r="G20" s="115"/>
      <c r="H20" s="115"/>
      <c r="I20" s="115"/>
      <c r="J20" s="115"/>
      <c r="K20" s="115"/>
      <c r="L20" s="115"/>
      <c r="M20" s="115"/>
      <c r="N20" s="115"/>
      <c r="O20" s="115"/>
      <c r="P20" s="115"/>
      <c r="Q20" s="115"/>
      <c r="R20" s="115"/>
      <c r="S20" s="115"/>
      <c r="T20" s="115"/>
      <c r="U20" s="115"/>
      <c r="V20" s="115"/>
      <c r="W20" s="115"/>
      <c r="X20" s="115"/>
      <c r="Y20" s="115"/>
      <c r="Z20" s="116"/>
    </row>
    <row r="21" spans="1:26" x14ac:dyDescent="0.15">
      <c r="A21" s="107"/>
      <c r="B21" s="108"/>
      <c r="C21" s="109"/>
      <c r="D21" s="108">
        <v>2</v>
      </c>
      <c r="E21" s="121">
        <v>1</v>
      </c>
      <c r="F21" s="121"/>
      <c r="G21" s="121"/>
      <c r="H21" s="121"/>
      <c r="I21" s="121"/>
      <c r="J21" s="121"/>
      <c r="K21" s="121"/>
      <c r="L21" s="121"/>
      <c r="M21" s="121"/>
      <c r="N21" s="121"/>
      <c r="O21" s="121"/>
      <c r="P21" s="121"/>
      <c r="Q21" s="121"/>
      <c r="R21" s="121"/>
      <c r="S21" s="121"/>
      <c r="T21" s="121"/>
      <c r="U21" s="121"/>
      <c r="V21" s="121"/>
      <c r="W21" s="121"/>
      <c r="X21" s="121"/>
      <c r="Y21" s="108">
        <v>203</v>
      </c>
      <c r="Z21" s="109" t="s">
        <v>26</v>
      </c>
    </row>
    <row r="22" spans="1:26" x14ac:dyDescent="0.15">
      <c r="A22" s="110">
        <v>203</v>
      </c>
      <c r="B22" s="111" t="s">
        <v>26</v>
      </c>
      <c r="C22" s="127"/>
      <c r="D22" s="111"/>
      <c r="E22" s="124">
        <v>4</v>
      </c>
      <c r="F22" s="124"/>
      <c r="G22" s="124"/>
      <c r="H22" s="124"/>
      <c r="I22" s="124"/>
      <c r="J22" s="124"/>
      <c r="K22" s="124"/>
      <c r="L22" s="124"/>
      <c r="M22" s="124"/>
      <c r="N22" s="124"/>
      <c r="O22" s="124"/>
      <c r="P22" s="124"/>
      <c r="Q22" s="124"/>
      <c r="R22" s="124"/>
      <c r="S22" s="124"/>
      <c r="T22" s="124"/>
      <c r="U22" s="124"/>
      <c r="V22" s="124"/>
      <c r="W22" s="124"/>
      <c r="X22" s="124"/>
      <c r="Z22" s="112"/>
    </row>
    <row r="23" spans="1:26" x14ac:dyDescent="0.15">
      <c r="A23" s="113">
        <v>323</v>
      </c>
      <c r="B23" s="114" t="s">
        <v>54</v>
      </c>
      <c r="C23" s="128"/>
      <c r="D23" s="114"/>
      <c r="E23" s="125">
        <v>4</v>
      </c>
      <c r="F23" s="125"/>
      <c r="G23" s="125"/>
      <c r="H23" s="125"/>
      <c r="I23" s="125"/>
      <c r="J23" s="125"/>
      <c r="K23" s="125"/>
      <c r="L23" s="125"/>
      <c r="M23" s="125"/>
      <c r="N23" s="125"/>
      <c r="O23" s="125"/>
      <c r="P23" s="125"/>
      <c r="Q23" s="125"/>
      <c r="R23" s="125"/>
      <c r="S23" s="125"/>
      <c r="T23" s="125"/>
      <c r="U23" s="125"/>
      <c r="V23" s="125"/>
      <c r="W23" s="125"/>
      <c r="X23" s="125"/>
      <c r="Y23" s="115"/>
      <c r="Z23" s="116"/>
    </row>
    <row r="24" spans="1:26" x14ac:dyDescent="0.15">
      <c r="A24" s="117">
        <v>205</v>
      </c>
      <c r="B24" s="118" t="s">
        <v>27</v>
      </c>
      <c r="C24" s="146"/>
      <c r="D24" s="147"/>
      <c r="E24" s="147"/>
      <c r="F24" s="147"/>
      <c r="G24" s="147"/>
      <c r="H24" s="147"/>
      <c r="I24" s="147"/>
      <c r="J24" s="147"/>
      <c r="K24" s="147"/>
      <c r="L24" s="147"/>
      <c r="M24" s="147"/>
      <c r="N24" s="147"/>
      <c r="O24" s="147"/>
      <c r="P24" s="147"/>
      <c r="Q24" s="147"/>
      <c r="R24" s="147"/>
      <c r="S24" s="147"/>
      <c r="T24" s="147"/>
      <c r="U24" s="147"/>
      <c r="V24" s="147"/>
      <c r="W24" s="147"/>
      <c r="X24" s="147"/>
      <c r="Y24" s="119">
        <v>205</v>
      </c>
      <c r="Z24" s="120" t="s">
        <v>27</v>
      </c>
    </row>
    <row r="25" spans="1:26" x14ac:dyDescent="0.15">
      <c r="A25" s="117">
        <v>206</v>
      </c>
      <c r="B25" s="118" t="s">
        <v>28</v>
      </c>
      <c r="C25" s="146"/>
      <c r="D25" s="147"/>
      <c r="E25" s="147"/>
      <c r="F25" s="147"/>
      <c r="G25" s="147"/>
      <c r="H25" s="147"/>
      <c r="I25" s="147"/>
      <c r="J25" s="147"/>
      <c r="K25" s="147"/>
      <c r="L25" s="147"/>
      <c r="M25" s="147"/>
      <c r="N25" s="147"/>
      <c r="O25" s="147"/>
      <c r="P25" s="147"/>
      <c r="Q25" s="147"/>
      <c r="R25" s="147"/>
      <c r="S25" s="147"/>
      <c r="T25" s="147"/>
      <c r="U25" s="147"/>
      <c r="V25" s="147"/>
      <c r="W25" s="147"/>
      <c r="X25" s="147"/>
      <c r="Y25" s="119">
        <v>206</v>
      </c>
      <c r="Z25" s="120" t="s">
        <v>28</v>
      </c>
    </row>
    <row r="26" spans="1:26" x14ac:dyDescent="0.15">
      <c r="A26" s="107"/>
      <c r="B26" s="108"/>
      <c r="C26" s="109"/>
      <c r="D26" s="108"/>
      <c r="E26" s="108"/>
      <c r="F26" s="108"/>
      <c r="G26" s="108"/>
      <c r="H26" s="108"/>
      <c r="I26" s="108">
        <v>2</v>
      </c>
      <c r="J26" s="121">
        <v>1</v>
      </c>
      <c r="K26" s="121"/>
      <c r="L26" s="121"/>
      <c r="M26" s="121"/>
      <c r="N26" s="121"/>
      <c r="O26" s="121"/>
      <c r="P26" s="121"/>
      <c r="Q26" s="121"/>
      <c r="R26" s="121"/>
      <c r="S26" s="121"/>
      <c r="T26" s="121"/>
      <c r="U26" s="121"/>
      <c r="V26" s="121"/>
      <c r="W26" s="121"/>
      <c r="X26" s="121"/>
      <c r="Y26" s="108">
        <v>207</v>
      </c>
      <c r="Z26" s="109" t="s">
        <v>29</v>
      </c>
    </row>
    <row r="27" spans="1:26" x14ac:dyDescent="0.15">
      <c r="A27" s="110">
        <v>207</v>
      </c>
      <c r="B27" s="111" t="s">
        <v>29</v>
      </c>
      <c r="C27" s="127"/>
      <c r="D27" s="111"/>
      <c r="E27" s="111"/>
      <c r="F27" s="111"/>
      <c r="G27" s="111"/>
      <c r="H27" s="111"/>
      <c r="I27" s="111"/>
      <c r="J27" s="124">
        <v>3</v>
      </c>
      <c r="K27" s="124"/>
      <c r="L27" s="124"/>
      <c r="M27" s="124"/>
      <c r="N27" s="124"/>
      <c r="O27" s="124"/>
      <c r="P27" s="124"/>
      <c r="Q27" s="124"/>
      <c r="R27" s="124"/>
      <c r="S27" s="124"/>
      <c r="T27" s="124"/>
      <c r="U27" s="124"/>
      <c r="V27" s="124"/>
      <c r="W27" s="124"/>
      <c r="X27" s="124"/>
      <c r="Z27" s="112"/>
    </row>
    <row r="28" spans="1:26" x14ac:dyDescent="0.15">
      <c r="A28" s="113">
        <v>361</v>
      </c>
      <c r="B28" s="114" t="s">
        <v>182</v>
      </c>
      <c r="C28" s="128"/>
      <c r="D28" s="114"/>
      <c r="E28" s="114"/>
      <c r="F28" s="114"/>
      <c r="G28" s="114"/>
      <c r="H28" s="114"/>
      <c r="I28" s="114"/>
      <c r="J28" s="125">
        <v>3</v>
      </c>
      <c r="K28" s="125"/>
      <c r="L28" s="125"/>
      <c r="M28" s="125"/>
      <c r="N28" s="125"/>
      <c r="O28" s="125"/>
      <c r="P28" s="125"/>
      <c r="Q28" s="125"/>
      <c r="R28" s="125"/>
      <c r="S28" s="125"/>
      <c r="T28" s="125"/>
      <c r="U28" s="125"/>
      <c r="V28" s="125"/>
      <c r="W28" s="125"/>
      <c r="X28" s="125"/>
      <c r="Y28" s="115"/>
      <c r="Z28" s="116"/>
    </row>
    <row r="29" spans="1:26" x14ac:dyDescent="0.15">
      <c r="A29" s="117">
        <v>208</v>
      </c>
      <c r="B29" s="118" t="s">
        <v>30</v>
      </c>
      <c r="C29" s="146"/>
      <c r="D29" s="147"/>
      <c r="E29" s="147"/>
      <c r="F29" s="147"/>
      <c r="G29" s="147"/>
      <c r="H29" s="147"/>
      <c r="I29" s="147"/>
      <c r="J29" s="147"/>
      <c r="K29" s="147"/>
      <c r="L29" s="147"/>
      <c r="M29" s="147"/>
      <c r="N29" s="147"/>
      <c r="O29" s="147"/>
      <c r="P29" s="147"/>
      <c r="Q29" s="147"/>
      <c r="R29" s="147"/>
      <c r="S29" s="147"/>
      <c r="T29" s="147"/>
      <c r="U29" s="147"/>
      <c r="V29" s="147"/>
      <c r="W29" s="147"/>
      <c r="X29" s="147"/>
      <c r="Y29" s="119">
        <v>208</v>
      </c>
      <c r="Z29" s="120" t="s">
        <v>30</v>
      </c>
    </row>
    <row r="30" spans="1:26" x14ac:dyDescent="0.15">
      <c r="A30" s="107"/>
      <c r="B30" s="108"/>
      <c r="C30" s="109"/>
      <c r="D30" s="108">
        <v>3</v>
      </c>
      <c r="E30" s="108">
        <v>2</v>
      </c>
      <c r="F30" s="108">
        <v>2</v>
      </c>
      <c r="G30" s="108">
        <v>2</v>
      </c>
      <c r="H30" s="121">
        <v>1</v>
      </c>
      <c r="I30" s="121"/>
      <c r="J30" s="121"/>
      <c r="K30" s="121"/>
      <c r="L30" s="121"/>
      <c r="M30" s="121"/>
      <c r="N30" s="121"/>
      <c r="O30" s="121"/>
      <c r="P30" s="121"/>
      <c r="Q30" s="121"/>
      <c r="R30" s="121"/>
      <c r="S30" s="121"/>
      <c r="T30" s="121"/>
      <c r="U30" s="121"/>
      <c r="V30" s="121"/>
      <c r="W30" s="121"/>
      <c r="X30" s="121"/>
      <c r="Y30" s="108">
        <v>209</v>
      </c>
      <c r="Z30" s="109" t="s">
        <v>31</v>
      </c>
    </row>
    <row r="31" spans="1:26" x14ac:dyDescent="0.15">
      <c r="A31" s="110">
        <v>209</v>
      </c>
      <c r="B31" s="111" t="s">
        <v>31</v>
      </c>
      <c r="C31" s="127"/>
      <c r="D31" s="111"/>
      <c r="E31" s="111"/>
      <c r="F31" s="111"/>
      <c r="G31" s="111"/>
      <c r="H31" s="124">
        <v>4</v>
      </c>
      <c r="I31" s="124"/>
      <c r="J31" s="124"/>
      <c r="K31" s="124"/>
      <c r="L31" s="124"/>
      <c r="M31" s="124"/>
      <c r="N31" s="124"/>
      <c r="O31" s="124"/>
      <c r="P31" s="124"/>
      <c r="Q31" s="124"/>
      <c r="R31" s="124"/>
      <c r="S31" s="124"/>
      <c r="T31" s="124"/>
      <c r="U31" s="124"/>
      <c r="V31" s="124"/>
      <c r="W31" s="124"/>
      <c r="X31" s="124"/>
      <c r="Z31" s="112"/>
    </row>
    <row r="32" spans="1:26" x14ac:dyDescent="0.15">
      <c r="A32" s="110">
        <v>425</v>
      </c>
      <c r="B32" s="111" t="s">
        <v>70</v>
      </c>
      <c r="C32" s="127"/>
      <c r="D32" s="111"/>
      <c r="E32" s="124">
        <v>5</v>
      </c>
      <c r="F32" s="124"/>
      <c r="G32" s="124"/>
      <c r="H32" s="124"/>
      <c r="I32" s="124"/>
      <c r="J32" s="124"/>
      <c r="K32" s="124"/>
      <c r="L32" s="124"/>
      <c r="M32" s="124"/>
      <c r="N32" s="124"/>
      <c r="O32" s="124"/>
      <c r="P32" s="124"/>
      <c r="Q32" s="124"/>
      <c r="R32" s="124"/>
      <c r="S32" s="124"/>
      <c r="T32" s="124"/>
      <c r="U32" s="124"/>
      <c r="V32" s="124"/>
      <c r="W32" s="124"/>
      <c r="X32" s="124"/>
      <c r="Z32" s="112"/>
    </row>
    <row r="33" spans="1:26" x14ac:dyDescent="0.15">
      <c r="A33" s="113">
        <v>426</v>
      </c>
      <c r="B33" s="114" t="s">
        <v>71</v>
      </c>
      <c r="C33" s="128"/>
      <c r="D33" s="114"/>
      <c r="E33" s="114"/>
      <c r="F33" s="114"/>
      <c r="G33" s="114"/>
      <c r="H33" s="125">
        <v>4</v>
      </c>
      <c r="I33" s="125"/>
      <c r="J33" s="125"/>
      <c r="K33" s="125"/>
      <c r="L33" s="125"/>
      <c r="M33" s="125"/>
      <c r="N33" s="125"/>
      <c r="O33" s="125"/>
      <c r="P33" s="125"/>
      <c r="Q33" s="125"/>
      <c r="R33" s="125"/>
      <c r="S33" s="125"/>
      <c r="T33" s="125"/>
      <c r="U33" s="125"/>
      <c r="V33" s="125"/>
      <c r="W33" s="125"/>
      <c r="X33" s="125"/>
      <c r="Y33" s="115"/>
      <c r="Z33" s="116"/>
    </row>
    <row r="34" spans="1:26" x14ac:dyDescent="0.15">
      <c r="A34" s="107"/>
      <c r="B34" s="108"/>
      <c r="C34" s="109"/>
      <c r="D34" s="108"/>
      <c r="E34" s="108"/>
      <c r="F34" s="108"/>
      <c r="G34" s="108"/>
      <c r="H34" s="108">
        <v>2</v>
      </c>
      <c r="I34" s="121">
        <v>1</v>
      </c>
      <c r="J34" s="121"/>
      <c r="K34" s="121"/>
      <c r="L34" s="121"/>
      <c r="M34" s="121"/>
      <c r="N34" s="121"/>
      <c r="O34" s="121"/>
      <c r="P34" s="121"/>
      <c r="Q34" s="121"/>
      <c r="R34" s="121"/>
      <c r="S34" s="121"/>
      <c r="T34" s="121"/>
      <c r="U34" s="121"/>
      <c r="V34" s="121"/>
      <c r="W34" s="121"/>
      <c r="X34" s="121"/>
      <c r="Y34" s="108">
        <v>210</v>
      </c>
      <c r="Z34" s="109" t="s">
        <v>32</v>
      </c>
    </row>
    <row r="35" spans="1:26" x14ac:dyDescent="0.15">
      <c r="A35" s="110">
        <v>210</v>
      </c>
      <c r="B35" s="111" t="s">
        <v>32</v>
      </c>
      <c r="C35" s="127"/>
      <c r="D35" s="111"/>
      <c r="E35" s="111"/>
      <c r="F35" s="111"/>
      <c r="G35" s="111"/>
      <c r="H35" s="111">
        <v>11</v>
      </c>
      <c r="I35" s="124"/>
      <c r="J35" s="124"/>
      <c r="K35" s="124"/>
      <c r="L35" s="124"/>
      <c r="M35" s="124"/>
      <c r="N35" s="124"/>
      <c r="O35" s="124"/>
      <c r="P35" s="124"/>
      <c r="Q35" s="124"/>
      <c r="R35" s="124"/>
      <c r="S35" s="124"/>
      <c r="T35" s="124"/>
      <c r="U35" s="124"/>
      <c r="V35" s="124"/>
      <c r="W35" s="124"/>
      <c r="X35" s="124"/>
      <c r="Z35" s="112"/>
    </row>
    <row r="36" spans="1:26" x14ac:dyDescent="0.15">
      <c r="A36" s="113">
        <v>381</v>
      </c>
      <c r="B36" s="114" t="s">
        <v>183</v>
      </c>
      <c r="C36" s="128"/>
      <c r="D36" s="114"/>
      <c r="E36" s="114"/>
      <c r="F36" s="114"/>
      <c r="G36" s="114"/>
      <c r="H36" s="114">
        <v>11</v>
      </c>
      <c r="I36" s="125"/>
      <c r="J36" s="125"/>
      <c r="K36" s="125"/>
      <c r="L36" s="125"/>
      <c r="M36" s="125"/>
      <c r="N36" s="125"/>
      <c r="O36" s="125"/>
      <c r="P36" s="125"/>
      <c r="Q36" s="125"/>
      <c r="R36" s="125"/>
      <c r="S36" s="125"/>
      <c r="T36" s="125"/>
      <c r="U36" s="125"/>
      <c r="V36" s="125"/>
      <c r="W36" s="125"/>
      <c r="X36" s="125"/>
      <c r="Y36" s="115"/>
      <c r="Z36" s="116"/>
    </row>
    <row r="37" spans="1:26" x14ac:dyDescent="0.15">
      <c r="A37" s="107"/>
      <c r="B37" s="108"/>
      <c r="C37" s="109"/>
      <c r="D37" s="108">
        <v>5</v>
      </c>
      <c r="E37" s="121">
        <v>1</v>
      </c>
      <c r="F37" s="121"/>
      <c r="G37" s="121"/>
      <c r="H37" s="121"/>
      <c r="I37" s="121"/>
      <c r="J37" s="121"/>
      <c r="K37" s="121"/>
      <c r="L37" s="121"/>
      <c r="M37" s="121"/>
      <c r="N37" s="121"/>
      <c r="O37" s="121"/>
      <c r="P37" s="121"/>
      <c r="Q37" s="121"/>
      <c r="R37" s="121"/>
      <c r="S37" s="121"/>
      <c r="T37" s="121"/>
      <c r="U37" s="121"/>
      <c r="V37" s="121"/>
      <c r="W37" s="121"/>
      <c r="X37" s="121"/>
      <c r="Y37" s="108">
        <v>211</v>
      </c>
      <c r="Z37" s="109" t="s">
        <v>33</v>
      </c>
    </row>
    <row r="38" spans="1:26" x14ac:dyDescent="0.15">
      <c r="A38" s="110">
        <v>211</v>
      </c>
      <c r="B38" s="111" t="s">
        <v>33</v>
      </c>
      <c r="C38" s="127"/>
      <c r="D38" s="111"/>
      <c r="E38" s="124">
        <v>4</v>
      </c>
      <c r="F38" s="124"/>
      <c r="G38" s="124"/>
      <c r="H38" s="124"/>
      <c r="I38" s="124"/>
      <c r="J38" s="124"/>
      <c r="K38" s="124"/>
      <c r="L38" s="124"/>
      <c r="M38" s="124"/>
      <c r="N38" s="124"/>
      <c r="O38" s="124"/>
      <c r="P38" s="124"/>
      <c r="Q38" s="124"/>
      <c r="R38" s="124"/>
      <c r="S38" s="124"/>
      <c r="T38" s="124"/>
      <c r="U38" s="124"/>
      <c r="V38" s="124"/>
      <c r="W38" s="124"/>
      <c r="X38" s="124"/>
      <c r="Z38" s="112"/>
    </row>
    <row r="39" spans="1:26" x14ac:dyDescent="0.15">
      <c r="A39" s="110">
        <v>482</v>
      </c>
      <c r="B39" s="111" t="s">
        <v>79</v>
      </c>
      <c r="C39" s="127"/>
      <c r="D39" s="111"/>
      <c r="E39" s="124">
        <v>4</v>
      </c>
      <c r="F39" s="124"/>
      <c r="G39" s="124"/>
      <c r="H39" s="124"/>
      <c r="I39" s="124"/>
      <c r="J39" s="124"/>
      <c r="K39" s="124"/>
      <c r="L39" s="124"/>
      <c r="M39" s="124"/>
      <c r="N39" s="124"/>
      <c r="O39" s="124"/>
      <c r="P39" s="124"/>
      <c r="Q39" s="124"/>
      <c r="R39" s="124"/>
      <c r="S39" s="124"/>
      <c r="T39" s="124"/>
      <c r="U39" s="124"/>
      <c r="V39" s="124"/>
      <c r="W39" s="124"/>
      <c r="X39" s="124"/>
      <c r="Z39" s="112"/>
    </row>
    <row r="40" spans="1:26" x14ac:dyDescent="0.15">
      <c r="A40" s="110">
        <v>483</v>
      </c>
      <c r="B40" s="111" t="s">
        <v>80</v>
      </c>
      <c r="C40" s="127"/>
      <c r="D40" s="111"/>
      <c r="E40" s="124">
        <v>4</v>
      </c>
      <c r="F40" s="124"/>
      <c r="G40" s="124"/>
      <c r="H40" s="124"/>
      <c r="I40" s="124"/>
      <c r="J40" s="124"/>
      <c r="K40" s="124"/>
      <c r="L40" s="124"/>
      <c r="M40" s="124"/>
      <c r="N40" s="124"/>
      <c r="O40" s="124"/>
      <c r="P40" s="124"/>
      <c r="Q40" s="124"/>
      <c r="R40" s="124"/>
      <c r="S40" s="124"/>
      <c r="T40" s="124"/>
      <c r="U40" s="124"/>
      <c r="V40" s="124"/>
      <c r="W40" s="124"/>
      <c r="X40" s="124"/>
      <c r="Z40" s="112"/>
    </row>
    <row r="41" spans="1:26" x14ac:dyDescent="0.15">
      <c r="A41" s="110">
        <v>484</v>
      </c>
      <c r="B41" s="111" t="s">
        <v>81</v>
      </c>
      <c r="C41" s="127"/>
      <c r="D41" s="111"/>
      <c r="E41" s="124">
        <v>4</v>
      </c>
      <c r="F41" s="124"/>
      <c r="G41" s="124"/>
      <c r="H41" s="124"/>
      <c r="I41" s="124"/>
      <c r="J41" s="124"/>
      <c r="K41" s="124"/>
      <c r="L41" s="124"/>
      <c r="M41" s="124"/>
      <c r="N41" s="124"/>
      <c r="O41" s="124"/>
      <c r="P41" s="124"/>
      <c r="Q41" s="124"/>
      <c r="R41" s="124"/>
      <c r="S41" s="124"/>
      <c r="T41" s="124"/>
      <c r="U41" s="124"/>
      <c r="V41" s="124"/>
      <c r="W41" s="124"/>
      <c r="X41" s="124"/>
      <c r="Z41" s="112"/>
    </row>
    <row r="42" spans="1:26" x14ac:dyDescent="0.15">
      <c r="A42" s="113">
        <v>485</v>
      </c>
      <c r="B42" s="114" t="s">
        <v>82</v>
      </c>
      <c r="C42" s="128"/>
      <c r="D42" s="114"/>
      <c r="E42" s="125">
        <v>4</v>
      </c>
      <c r="F42" s="125"/>
      <c r="G42" s="125"/>
      <c r="H42" s="125"/>
      <c r="I42" s="125"/>
      <c r="J42" s="125"/>
      <c r="K42" s="125"/>
      <c r="L42" s="125"/>
      <c r="M42" s="125"/>
      <c r="N42" s="125"/>
      <c r="O42" s="125"/>
      <c r="P42" s="125"/>
      <c r="Q42" s="125"/>
      <c r="R42" s="125"/>
      <c r="S42" s="125"/>
      <c r="T42" s="125"/>
      <c r="U42" s="125"/>
      <c r="V42" s="125"/>
      <c r="W42" s="125"/>
      <c r="X42" s="125"/>
      <c r="Y42" s="115"/>
      <c r="Z42" s="116"/>
    </row>
    <row r="43" spans="1:26" x14ac:dyDescent="0.15">
      <c r="A43" s="107"/>
      <c r="B43" s="108"/>
      <c r="C43" s="109"/>
      <c r="D43" s="108"/>
      <c r="E43" s="108"/>
      <c r="F43" s="108"/>
      <c r="G43" s="108"/>
      <c r="H43" s="108">
        <v>2</v>
      </c>
      <c r="I43" s="121">
        <v>1</v>
      </c>
      <c r="J43" s="121"/>
      <c r="K43" s="121"/>
      <c r="L43" s="121"/>
      <c r="M43" s="121"/>
      <c r="N43" s="121"/>
      <c r="O43" s="121"/>
      <c r="P43" s="121"/>
      <c r="Q43" s="121"/>
      <c r="R43" s="121"/>
      <c r="S43" s="121"/>
      <c r="T43" s="121"/>
      <c r="U43" s="121"/>
      <c r="V43" s="121"/>
      <c r="W43" s="121"/>
      <c r="X43" s="121"/>
      <c r="Y43" s="108">
        <v>212</v>
      </c>
      <c r="Z43" s="109" t="s">
        <v>34</v>
      </c>
    </row>
    <row r="44" spans="1:26" x14ac:dyDescent="0.15">
      <c r="A44" s="110">
        <v>212</v>
      </c>
      <c r="B44" s="111" t="s">
        <v>34</v>
      </c>
      <c r="C44" s="127"/>
      <c r="D44" s="111"/>
      <c r="E44" s="111"/>
      <c r="F44" s="111"/>
      <c r="G44" s="111"/>
      <c r="H44" s="111">
        <v>11</v>
      </c>
      <c r="I44" s="124"/>
      <c r="J44" s="124"/>
      <c r="K44" s="124"/>
      <c r="L44" s="124"/>
      <c r="M44" s="124"/>
      <c r="N44" s="124"/>
      <c r="O44" s="124"/>
      <c r="P44" s="124"/>
      <c r="Q44" s="124"/>
      <c r="R44" s="124"/>
      <c r="S44" s="124"/>
      <c r="T44" s="124"/>
      <c r="U44" s="124"/>
      <c r="V44" s="124"/>
      <c r="W44" s="124"/>
      <c r="X44" s="124"/>
      <c r="Z44" s="112"/>
    </row>
    <row r="45" spans="1:26" x14ac:dyDescent="0.15">
      <c r="A45" s="113">
        <v>402</v>
      </c>
      <c r="B45" s="114" t="s">
        <v>66</v>
      </c>
      <c r="C45" s="128"/>
      <c r="D45" s="114"/>
      <c r="E45" s="114"/>
      <c r="F45" s="114"/>
      <c r="G45" s="114"/>
      <c r="H45" s="114">
        <v>11</v>
      </c>
      <c r="I45" s="125"/>
      <c r="J45" s="125"/>
      <c r="K45" s="125"/>
      <c r="L45" s="125"/>
      <c r="M45" s="125"/>
      <c r="N45" s="125"/>
      <c r="O45" s="125"/>
      <c r="P45" s="125"/>
      <c r="Q45" s="125"/>
      <c r="R45" s="125"/>
      <c r="S45" s="125"/>
      <c r="T45" s="125"/>
      <c r="U45" s="125"/>
      <c r="V45" s="125"/>
      <c r="W45" s="125"/>
      <c r="X45" s="125"/>
      <c r="Y45" s="115"/>
      <c r="Z45" s="116"/>
    </row>
    <row r="46" spans="1:26" x14ac:dyDescent="0.15">
      <c r="A46" s="107"/>
      <c r="B46" s="108"/>
      <c r="C46" s="109"/>
      <c r="D46" s="108">
        <v>3</v>
      </c>
      <c r="E46" s="121">
        <v>1</v>
      </c>
      <c r="F46" s="121"/>
      <c r="G46" s="121"/>
      <c r="H46" s="121"/>
      <c r="I46" s="121"/>
      <c r="J46" s="121"/>
      <c r="K46" s="121"/>
      <c r="L46" s="121"/>
      <c r="M46" s="121"/>
      <c r="N46" s="121"/>
      <c r="O46" s="121"/>
      <c r="P46" s="121"/>
      <c r="Q46" s="121"/>
      <c r="R46" s="121"/>
      <c r="S46" s="121"/>
      <c r="T46" s="121"/>
      <c r="U46" s="121"/>
      <c r="V46" s="121"/>
      <c r="W46" s="121"/>
      <c r="X46" s="121"/>
      <c r="Y46" s="108">
        <v>213</v>
      </c>
      <c r="Z46" s="109" t="s">
        <v>35</v>
      </c>
    </row>
    <row r="47" spans="1:26" x14ac:dyDescent="0.15">
      <c r="A47" s="110">
        <v>213</v>
      </c>
      <c r="B47" s="111" t="s">
        <v>35</v>
      </c>
      <c r="C47" s="127"/>
      <c r="D47" s="111"/>
      <c r="E47" s="124">
        <v>4</v>
      </c>
      <c r="F47" s="124"/>
      <c r="G47" s="124"/>
      <c r="H47" s="124"/>
      <c r="I47" s="124"/>
      <c r="J47" s="124"/>
      <c r="K47" s="124"/>
      <c r="L47" s="124"/>
      <c r="M47" s="124"/>
      <c r="N47" s="124"/>
      <c r="O47" s="124"/>
      <c r="P47" s="124"/>
      <c r="Q47" s="124"/>
      <c r="R47" s="124"/>
      <c r="S47" s="124"/>
      <c r="T47" s="124"/>
      <c r="U47" s="124"/>
      <c r="V47" s="124"/>
      <c r="W47" s="124"/>
      <c r="X47" s="124"/>
      <c r="Z47" s="112"/>
    </row>
    <row r="48" spans="1:26" x14ac:dyDescent="0.15">
      <c r="A48" s="110">
        <v>442</v>
      </c>
      <c r="B48" s="111" t="s">
        <v>74</v>
      </c>
      <c r="C48" s="127"/>
      <c r="D48" s="111"/>
      <c r="E48" s="124">
        <v>4</v>
      </c>
      <c r="F48" s="124"/>
      <c r="G48" s="124"/>
      <c r="H48" s="124"/>
      <c r="I48" s="124"/>
      <c r="J48" s="124"/>
      <c r="K48" s="124"/>
      <c r="L48" s="124"/>
      <c r="M48" s="124"/>
      <c r="N48" s="124"/>
      <c r="O48" s="124"/>
      <c r="P48" s="124"/>
      <c r="Q48" s="124"/>
      <c r="R48" s="124"/>
      <c r="S48" s="124"/>
      <c r="T48" s="124"/>
      <c r="U48" s="124"/>
      <c r="V48" s="124"/>
      <c r="W48" s="124"/>
      <c r="X48" s="124"/>
      <c r="Z48" s="112"/>
    </row>
    <row r="49" spans="1:26" x14ac:dyDescent="0.15">
      <c r="A49" s="113">
        <v>447</v>
      </c>
      <c r="B49" s="114" t="s">
        <v>75</v>
      </c>
      <c r="C49" s="128"/>
      <c r="D49" s="114"/>
      <c r="E49" s="125">
        <v>4</v>
      </c>
      <c r="F49" s="125"/>
      <c r="G49" s="125"/>
      <c r="H49" s="125"/>
      <c r="I49" s="125"/>
      <c r="J49" s="125"/>
      <c r="K49" s="125"/>
      <c r="L49" s="125"/>
      <c r="M49" s="125"/>
      <c r="N49" s="125"/>
      <c r="O49" s="125"/>
      <c r="P49" s="125"/>
      <c r="Q49" s="125"/>
      <c r="R49" s="125"/>
      <c r="S49" s="125"/>
      <c r="T49" s="125"/>
      <c r="U49" s="125"/>
      <c r="V49" s="125"/>
      <c r="W49" s="125"/>
      <c r="X49" s="125"/>
      <c r="Y49" s="115"/>
      <c r="Z49" s="116"/>
    </row>
    <row r="50" spans="1:26" x14ac:dyDescent="0.15">
      <c r="A50" s="107"/>
      <c r="B50" s="108"/>
      <c r="C50" s="109"/>
      <c r="D50" s="108"/>
      <c r="E50" s="108"/>
      <c r="F50" s="108"/>
      <c r="G50" s="108"/>
      <c r="H50" s="108">
        <v>2</v>
      </c>
      <c r="I50" s="121">
        <v>1</v>
      </c>
      <c r="J50" s="121"/>
      <c r="K50" s="121"/>
      <c r="L50" s="121"/>
      <c r="M50" s="121"/>
      <c r="N50" s="121"/>
      <c r="O50" s="121"/>
      <c r="P50" s="121"/>
      <c r="Q50" s="121"/>
      <c r="R50" s="121"/>
      <c r="S50" s="121"/>
      <c r="T50" s="121"/>
      <c r="U50" s="121"/>
      <c r="V50" s="121"/>
      <c r="W50" s="121"/>
      <c r="X50" s="121"/>
      <c r="Y50" s="108">
        <v>214</v>
      </c>
      <c r="Z50" s="109" t="s">
        <v>36</v>
      </c>
    </row>
    <row r="51" spans="1:26" x14ac:dyDescent="0.15">
      <c r="A51" s="110">
        <v>214</v>
      </c>
      <c r="B51" s="111" t="s">
        <v>36</v>
      </c>
      <c r="C51" s="127"/>
      <c r="D51" s="111"/>
      <c r="E51" s="111"/>
      <c r="F51" s="111"/>
      <c r="G51" s="111"/>
      <c r="H51" s="111"/>
      <c r="I51" s="124">
        <v>1</v>
      </c>
      <c r="J51" s="124"/>
      <c r="K51" s="124"/>
      <c r="L51" s="124"/>
      <c r="M51" s="124"/>
      <c r="N51" s="124"/>
      <c r="O51" s="124"/>
      <c r="P51" s="124"/>
      <c r="Q51" s="124"/>
      <c r="R51" s="124"/>
      <c r="S51" s="124"/>
      <c r="T51" s="124"/>
      <c r="U51" s="124"/>
      <c r="V51" s="124"/>
      <c r="W51" s="124"/>
      <c r="X51" s="124"/>
      <c r="Z51" s="112"/>
    </row>
    <row r="52" spans="1:26" x14ac:dyDescent="0.15">
      <c r="A52" s="113">
        <v>401</v>
      </c>
      <c r="B52" s="114" t="s">
        <v>65</v>
      </c>
      <c r="C52" s="128"/>
      <c r="D52" s="114"/>
      <c r="E52" s="114"/>
      <c r="F52" s="114"/>
      <c r="G52" s="114"/>
      <c r="H52" s="114"/>
      <c r="I52" s="125">
        <v>1</v>
      </c>
      <c r="J52" s="125"/>
      <c r="K52" s="125"/>
      <c r="L52" s="125"/>
      <c r="M52" s="125"/>
      <c r="N52" s="125"/>
      <c r="O52" s="125"/>
      <c r="P52" s="125"/>
      <c r="Q52" s="125"/>
      <c r="R52" s="125"/>
      <c r="S52" s="125"/>
      <c r="T52" s="125"/>
      <c r="U52" s="125"/>
      <c r="V52" s="125"/>
      <c r="W52" s="125"/>
      <c r="X52" s="125"/>
      <c r="Y52" s="115"/>
      <c r="Z52" s="116"/>
    </row>
    <row r="53" spans="1:26" x14ac:dyDescent="0.15">
      <c r="A53" s="117">
        <v>215</v>
      </c>
      <c r="B53" s="118" t="s">
        <v>37</v>
      </c>
      <c r="C53" s="129"/>
      <c r="D53" s="119"/>
      <c r="E53" s="119"/>
      <c r="F53" s="119"/>
      <c r="G53" s="119"/>
      <c r="H53" s="119"/>
      <c r="I53" s="119"/>
      <c r="J53" s="119"/>
      <c r="K53" s="119"/>
      <c r="L53" s="119"/>
      <c r="M53" s="119"/>
      <c r="N53" s="119"/>
      <c r="O53" s="119"/>
      <c r="P53" s="119"/>
      <c r="Q53" s="119"/>
      <c r="R53" s="119"/>
      <c r="S53" s="119"/>
      <c r="T53" s="119"/>
      <c r="U53" s="119"/>
      <c r="V53" s="119"/>
      <c r="W53" s="119"/>
      <c r="X53" s="119"/>
      <c r="Y53" s="119">
        <v>215</v>
      </c>
      <c r="Z53" s="120" t="s">
        <v>37</v>
      </c>
    </row>
    <row r="54" spans="1:26" x14ac:dyDescent="0.15">
      <c r="A54" s="107"/>
      <c r="B54" s="108"/>
      <c r="C54" s="109"/>
      <c r="D54" s="108">
        <v>2</v>
      </c>
      <c r="E54" s="121">
        <v>1</v>
      </c>
      <c r="F54" s="121"/>
      <c r="G54" s="121"/>
      <c r="H54" s="121"/>
      <c r="I54" s="121"/>
      <c r="J54" s="121"/>
      <c r="K54" s="121"/>
      <c r="L54" s="121"/>
      <c r="M54" s="121"/>
      <c r="N54" s="121"/>
      <c r="O54" s="121"/>
      <c r="P54" s="121"/>
      <c r="Q54" s="121"/>
      <c r="R54" s="121"/>
      <c r="S54" s="121"/>
      <c r="T54" s="121"/>
      <c r="U54" s="121"/>
      <c r="V54" s="121"/>
      <c r="W54" s="121"/>
      <c r="X54" s="121"/>
      <c r="Y54" s="108">
        <v>216</v>
      </c>
      <c r="Z54" s="109" t="s">
        <v>38</v>
      </c>
    </row>
    <row r="55" spans="1:26" x14ac:dyDescent="0.15">
      <c r="A55" s="110">
        <v>216</v>
      </c>
      <c r="B55" s="111" t="s">
        <v>38</v>
      </c>
      <c r="C55" s="127"/>
      <c r="D55" s="111"/>
      <c r="E55" s="124">
        <v>4</v>
      </c>
      <c r="F55" s="124"/>
      <c r="G55" s="124"/>
      <c r="H55" s="124"/>
      <c r="I55" s="124"/>
      <c r="J55" s="124"/>
      <c r="K55" s="124"/>
      <c r="L55" s="124"/>
      <c r="M55" s="124"/>
      <c r="N55" s="124"/>
      <c r="O55" s="124"/>
      <c r="P55" s="124"/>
      <c r="Q55" s="124"/>
      <c r="R55" s="124"/>
      <c r="S55" s="124"/>
      <c r="T55" s="124"/>
      <c r="U55" s="124"/>
      <c r="V55" s="124"/>
      <c r="W55" s="124"/>
      <c r="X55" s="124"/>
      <c r="Z55" s="112"/>
    </row>
    <row r="56" spans="1:26" x14ac:dyDescent="0.15">
      <c r="A56" s="113">
        <v>481</v>
      </c>
      <c r="B56" s="114" t="s">
        <v>78</v>
      </c>
      <c r="C56" s="128"/>
      <c r="D56" s="114"/>
      <c r="E56" s="125">
        <v>4</v>
      </c>
      <c r="F56" s="125"/>
      <c r="G56" s="125"/>
      <c r="H56" s="125"/>
      <c r="I56" s="125"/>
      <c r="J56" s="125"/>
      <c r="K56" s="125"/>
      <c r="L56" s="125"/>
      <c r="M56" s="125"/>
      <c r="N56" s="125"/>
      <c r="O56" s="125"/>
      <c r="P56" s="125"/>
      <c r="Q56" s="125"/>
      <c r="R56" s="125"/>
      <c r="S56" s="125"/>
      <c r="T56" s="125"/>
      <c r="U56" s="125"/>
      <c r="V56" s="125"/>
      <c r="W56" s="125"/>
      <c r="X56" s="125"/>
      <c r="Y56" s="115"/>
      <c r="Z56" s="116"/>
    </row>
    <row r="57" spans="1:26" x14ac:dyDescent="0.15">
      <c r="A57" s="117">
        <v>219</v>
      </c>
      <c r="B57" s="118" t="s">
        <v>41</v>
      </c>
      <c r="C57" s="146"/>
      <c r="D57" s="147"/>
      <c r="E57" s="147"/>
      <c r="F57" s="147"/>
      <c r="G57" s="147"/>
      <c r="H57" s="147"/>
      <c r="I57" s="147"/>
      <c r="J57" s="147"/>
      <c r="K57" s="147"/>
      <c r="L57" s="147"/>
      <c r="M57" s="147"/>
      <c r="N57" s="147"/>
      <c r="O57" s="147"/>
      <c r="P57" s="147"/>
      <c r="Q57" s="147"/>
      <c r="R57" s="147"/>
      <c r="S57" s="147"/>
      <c r="T57" s="147"/>
      <c r="U57" s="147"/>
      <c r="V57" s="147"/>
      <c r="W57" s="147"/>
      <c r="X57" s="147"/>
      <c r="Y57" s="119">
        <v>219</v>
      </c>
      <c r="Z57" s="120" t="s">
        <v>41</v>
      </c>
    </row>
    <row r="58" spans="1:26" x14ac:dyDescent="0.15">
      <c r="A58" s="117">
        <v>220</v>
      </c>
      <c r="B58" s="118" t="s">
        <v>42</v>
      </c>
      <c r="C58" s="146"/>
      <c r="D58" s="147"/>
      <c r="E58" s="147"/>
      <c r="F58" s="147"/>
      <c r="G58" s="147"/>
      <c r="H58" s="147"/>
      <c r="I58" s="147"/>
      <c r="J58" s="147"/>
      <c r="K58" s="147"/>
      <c r="L58" s="147"/>
      <c r="M58" s="147"/>
      <c r="N58" s="147"/>
      <c r="O58" s="147"/>
      <c r="P58" s="147"/>
      <c r="Q58" s="147"/>
      <c r="R58" s="147"/>
      <c r="S58" s="147"/>
      <c r="T58" s="147"/>
      <c r="U58" s="147"/>
      <c r="V58" s="147"/>
      <c r="W58" s="147"/>
      <c r="X58" s="147"/>
      <c r="Y58" s="119">
        <v>220</v>
      </c>
      <c r="Z58" s="120" t="s">
        <v>42</v>
      </c>
    </row>
    <row r="59" spans="1:26" x14ac:dyDescent="0.15">
      <c r="A59" s="107"/>
      <c r="B59" s="108"/>
      <c r="C59" s="109"/>
      <c r="D59" s="108"/>
      <c r="E59" s="108"/>
      <c r="F59" s="108"/>
      <c r="G59" s="108"/>
      <c r="H59" s="108"/>
      <c r="I59" s="108">
        <v>2</v>
      </c>
      <c r="J59" s="121">
        <v>1</v>
      </c>
      <c r="K59" s="121"/>
      <c r="L59" s="121"/>
      <c r="M59" s="121"/>
      <c r="N59" s="121"/>
      <c r="O59" s="121"/>
      <c r="P59" s="121"/>
      <c r="Q59" s="121"/>
      <c r="R59" s="121"/>
      <c r="S59" s="121"/>
      <c r="T59" s="121"/>
      <c r="U59" s="121"/>
      <c r="V59" s="121"/>
      <c r="W59" s="121"/>
      <c r="X59" s="121"/>
      <c r="Y59" s="108">
        <v>221</v>
      </c>
      <c r="Z59" s="109" t="s">
        <v>43</v>
      </c>
    </row>
    <row r="60" spans="1:26" x14ac:dyDescent="0.15">
      <c r="A60" s="110">
        <v>221</v>
      </c>
      <c r="B60" s="111" t="s">
        <v>43</v>
      </c>
      <c r="C60" s="127"/>
      <c r="D60" s="111"/>
      <c r="E60" s="111"/>
      <c r="F60" s="111"/>
      <c r="G60" s="111"/>
      <c r="H60" s="111"/>
      <c r="I60" s="111"/>
      <c r="J60" s="124">
        <v>3</v>
      </c>
      <c r="K60" s="124"/>
      <c r="L60" s="124"/>
      <c r="M60" s="124"/>
      <c r="N60" s="124"/>
      <c r="O60" s="124"/>
      <c r="P60" s="124"/>
      <c r="Q60" s="124"/>
      <c r="R60" s="124"/>
      <c r="S60" s="124"/>
      <c r="T60" s="124"/>
      <c r="U60" s="124"/>
      <c r="V60" s="124"/>
      <c r="W60" s="124"/>
      <c r="X60" s="124"/>
      <c r="Z60" s="112"/>
    </row>
    <row r="61" spans="1:26" x14ac:dyDescent="0.15">
      <c r="A61" s="113">
        <v>503</v>
      </c>
      <c r="B61" s="114" t="s">
        <v>87</v>
      </c>
      <c r="C61" s="128"/>
      <c r="D61" s="114"/>
      <c r="E61" s="114"/>
      <c r="F61" s="114"/>
      <c r="G61" s="114"/>
      <c r="H61" s="114"/>
      <c r="I61" s="114"/>
      <c r="J61" s="125">
        <v>3</v>
      </c>
      <c r="K61" s="125"/>
      <c r="L61" s="125"/>
      <c r="M61" s="125"/>
      <c r="N61" s="125"/>
      <c r="O61" s="125"/>
      <c r="P61" s="125"/>
      <c r="Q61" s="125"/>
      <c r="R61" s="125"/>
      <c r="S61" s="125"/>
      <c r="T61" s="125"/>
      <c r="U61" s="125"/>
      <c r="V61" s="125"/>
      <c r="W61" s="125"/>
      <c r="X61" s="125"/>
      <c r="Y61" s="115"/>
      <c r="Z61" s="116"/>
    </row>
    <row r="62" spans="1:26" x14ac:dyDescent="0.15">
      <c r="A62" s="107"/>
      <c r="B62" s="108"/>
      <c r="C62" s="109"/>
      <c r="D62" s="121">
        <v>1</v>
      </c>
      <c r="E62" s="121"/>
      <c r="F62" s="121"/>
      <c r="G62" s="121"/>
      <c r="H62" s="121"/>
      <c r="I62" s="121"/>
      <c r="J62" s="121"/>
      <c r="K62" s="121"/>
      <c r="L62" s="121"/>
      <c r="M62" s="121"/>
      <c r="N62" s="121"/>
      <c r="O62" s="121"/>
      <c r="P62" s="121"/>
      <c r="Q62" s="121"/>
      <c r="R62" s="121"/>
      <c r="S62" s="121"/>
      <c r="T62" s="121"/>
      <c r="U62" s="121"/>
      <c r="V62" s="121"/>
      <c r="W62" s="121"/>
      <c r="X62" s="121"/>
      <c r="Y62" s="108">
        <v>222</v>
      </c>
      <c r="Z62" s="109" t="s">
        <v>44</v>
      </c>
    </row>
    <row r="63" spans="1:26" x14ac:dyDescent="0.15">
      <c r="A63" s="110"/>
      <c r="B63" s="111" t="s">
        <v>184</v>
      </c>
      <c r="C63" s="127"/>
      <c r="D63" s="124">
        <v>4</v>
      </c>
      <c r="E63" s="124"/>
      <c r="F63" s="124"/>
      <c r="G63" s="124"/>
      <c r="H63" s="124"/>
      <c r="I63" s="124"/>
      <c r="J63" s="124"/>
      <c r="K63" s="124"/>
      <c r="L63" s="124"/>
      <c r="M63" s="124"/>
      <c r="N63" s="124"/>
      <c r="O63" s="124"/>
      <c r="P63" s="124"/>
      <c r="Q63" s="124"/>
      <c r="R63" s="124"/>
      <c r="S63" s="124"/>
      <c r="T63" s="124"/>
      <c r="U63" s="124"/>
      <c r="V63" s="124"/>
      <c r="W63" s="124"/>
      <c r="X63" s="124"/>
      <c r="Z63" s="112"/>
    </row>
    <row r="64" spans="1:26" x14ac:dyDescent="0.15">
      <c r="A64" s="110"/>
      <c r="B64" s="111" t="s">
        <v>185</v>
      </c>
      <c r="C64" s="127"/>
      <c r="D64" s="124">
        <v>4</v>
      </c>
      <c r="E64" s="124"/>
      <c r="F64" s="124"/>
      <c r="G64" s="124"/>
      <c r="H64" s="124"/>
      <c r="I64" s="124"/>
      <c r="J64" s="124"/>
      <c r="K64" s="124"/>
      <c r="L64" s="124"/>
      <c r="M64" s="124"/>
      <c r="N64" s="124"/>
      <c r="O64" s="124"/>
      <c r="P64" s="124"/>
      <c r="Q64" s="124"/>
      <c r="R64" s="124"/>
      <c r="S64" s="124"/>
      <c r="T64" s="124"/>
      <c r="U64" s="124"/>
      <c r="V64" s="124"/>
      <c r="W64" s="124"/>
      <c r="X64" s="124"/>
      <c r="Z64" s="112"/>
    </row>
    <row r="65" spans="1:26" x14ac:dyDescent="0.15">
      <c r="A65" s="110"/>
      <c r="B65" s="111" t="s">
        <v>186</v>
      </c>
      <c r="C65" s="127"/>
      <c r="D65" s="124">
        <v>4</v>
      </c>
      <c r="E65" s="124"/>
      <c r="F65" s="124"/>
      <c r="G65" s="124"/>
      <c r="H65" s="124"/>
      <c r="I65" s="124"/>
      <c r="J65" s="124"/>
      <c r="K65" s="124"/>
      <c r="L65" s="124"/>
      <c r="M65" s="124"/>
      <c r="N65" s="124"/>
      <c r="O65" s="124"/>
      <c r="P65" s="124"/>
      <c r="Q65" s="124"/>
      <c r="R65" s="124"/>
      <c r="S65" s="124"/>
      <c r="T65" s="124"/>
      <c r="U65" s="124"/>
      <c r="V65" s="124"/>
      <c r="W65" s="124"/>
      <c r="X65" s="124"/>
      <c r="Z65" s="112"/>
    </row>
    <row r="66" spans="1:26" x14ac:dyDescent="0.15">
      <c r="A66" s="113"/>
      <c r="B66" s="114" t="s">
        <v>187</v>
      </c>
      <c r="C66" s="128"/>
      <c r="D66" s="125">
        <v>4</v>
      </c>
      <c r="E66" s="125"/>
      <c r="F66" s="125"/>
      <c r="G66" s="125"/>
      <c r="H66" s="125"/>
      <c r="I66" s="125"/>
      <c r="J66" s="125"/>
      <c r="K66" s="125"/>
      <c r="L66" s="125"/>
      <c r="M66" s="125"/>
      <c r="N66" s="125"/>
      <c r="O66" s="125"/>
      <c r="P66" s="125"/>
      <c r="Q66" s="125"/>
      <c r="R66" s="125"/>
      <c r="S66" s="125"/>
      <c r="T66" s="125"/>
      <c r="U66" s="125"/>
      <c r="V66" s="125"/>
      <c r="W66" s="125"/>
      <c r="X66" s="125"/>
      <c r="Y66" s="115"/>
      <c r="Z66" s="116"/>
    </row>
    <row r="67" spans="1:26" x14ac:dyDescent="0.15">
      <c r="A67" s="107"/>
      <c r="B67" s="108"/>
      <c r="C67" s="109"/>
      <c r="D67" s="121">
        <v>1</v>
      </c>
      <c r="E67" s="121"/>
      <c r="F67" s="121"/>
      <c r="G67" s="121"/>
      <c r="H67" s="121"/>
      <c r="I67" s="121"/>
      <c r="J67" s="121"/>
      <c r="K67" s="121"/>
      <c r="L67" s="121"/>
      <c r="M67" s="121"/>
      <c r="N67" s="121"/>
      <c r="O67" s="121"/>
      <c r="P67" s="121"/>
      <c r="Q67" s="121"/>
      <c r="R67" s="121"/>
      <c r="S67" s="121"/>
      <c r="T67" s="121"/>
      <c r="U67" s="121"/>
      <c r="V67" s="121"/>
      <c r="W67" s="121"/>
      <c r="X67" s="121"/>
      <c r="Y67" s="108">
        <v>223</v>
      </c>
      <c r="Z67" s="109" t="s">
        <v>45</v>
      </c>
    </row>
    <row r="68" spans="1:26" x14ac:dyDescent="0.15">
      <c r="A68" s="110"/>
      <c r="B68" s="111" t="s">
        <v>188</v>
      </c>
      <c r="C68" s="127"/>
      <c r="D68" s="124">
        <v>4</v>
      </c>
      <c r="E68" s="124"/>
      <c r="F68" s="124"/>
      <c r="G68" s="124"/>
      <c r="H68" s="124"/>
      <c r="I68" s="124"/>
      <c r="J68" s="124"/>
      <c r="K68" s="124"/>
      <c r="L68" s="124"/>
      <c r="M68" s="124"/>
      <c r="N68" s="124"/>
      <c r="O68" s="124"/>
      <c r="P68" s="124"/>
      <c r="Q68" s="124"/>
      <c r="R68" s="124"/>
      <c r="S68" s="124"/>
      <c r="T68" s="124"/>
      <c r="U68" s="124"/>
      <c r="V68" s="124"/>
      <c r="W68" s="124"/>
      <c r="X68" s="124"/>
      <c r="Z68" s="112"/>
    </row>
    <row r="69" spans="1:26" x14ac:dyDescent="0.15">
      <c r="A69" s="113"/>
      <c r="B69" s="114" t="s">
        <v>189</v>
      </c>
      <c r="C69" s="128"/>
      <c r="D69" s="125">
        <v>4</v>
      </c>
      <c r="E69" s="125"/>
      <c r="F69" s="125"/>
      <c r="G69" s="125"/>
      <c r="H69" s="125"/>
      <c r="I69" s="125"/>
      <c r="J69" s="125"/>
      <c r="K69" s="125"/>
      <c r="L69" s="125"/>
      <c r="M69" s="125"/>
      <c r="N69" s="125"/>
      <c r="O69" s="125"/>
      <c r="P69" s="125"/>
      <c r="Q69" s="125"/>
      <c r="R69" s="125"/>
      <c r="S69" s="125"/>
      <c r="T69" s="125"/>
      <c r="U69" s="125"/>
      <c r="V69" s="125"/>
      <c r="W69" s="125"/>
      <c r="X69" s="125"/>
      <c r="Y69" s="115"/>
      <c r="Z69" s="116"/>
    </row>
    <row r="70" spans="1:26" x14ac:dyDescent="0.15">
      <c r="A70" s="107">
        <v>224</v>
      </c>
      <c r="B70" s="108"/>
      <c r="C70" s="130"/>
      <c r="D70" s="121">
        <v>1</v>
      </c>
      <c r="E70" s="121"/>
      <c r="F70" s="121"/>
      <c r="G70" s="121"/>
      <c r="H70" s="121"/>
      <c r="I70" s="121"/>
      <c r="J70" s="121"/>
      <c r="K70" s="121"/>
      <c r="L70" s="121"/>
      <c r="M70" s="121"/>
      <c r="N70" s="121"/>
      <c r="O70" s="121"/>
      <c r="P70" s="121"/>
      <c r="Q70" s="121"/>
      <c r="R70" s="121"/>
      <c r="S70" s="121"/>
      <c r="T70" s="121"/>
      <c r="U70" s="121"/>
      <c r="V70" s="121"/>
      <c r="W70" s="121"/>
      <c r="X70" s="121"/>
      <c r="Y70" s="108">
        <v>224</v>
      </c>
      <c r="Z70" s="109" t="s">
        <v>46</v>
      </c>
    </row>
    <row r="71" spans="1:26" x14ac:dyDescent="0.15">
      <c r="A71" s="110"/>
      <c r="B71" s="111" t="s">
        <v>190</v>
      </c>
      <c r="C71" s="131"/>
      <c r="D71" s="124"/>
      <c r="E71" s="124">
        <v>1</v>
      </c>
      <c r="F71" s="124"/>
      <c r="G71" s="124"/>
      <c r="H71" s="124"/>
      <c r="I71" s="124"/>
      <c r="J71" s="124"/>
      <c r="K71" s="124"/>
      <c r="L71" s="124"/>
      <c r="M71" s="124"/>
      <c r="N71" s="124"/>
      <c r="O71" s="124"/>
      <c r="P71" s="124"/>
      <c r="Q71" s="124"/>
      <c r="R71" s="124"/>
      <c r="S71" s="124"/>
      <c r="T71" s="124"/>
      <c r="U71" s="124"/>
      <c r="V71" s="124"/>
      <c r="W71" s="124"/>
      <c r="X71" s="124"/>
      <c r="Z71" s="112"/>
    </row>
    <row r="72" spans="1:26" x14ac:dyDescent="0.15">
      <c r="A72" s="113"/>
      <c r="B72" s="114" t="s">
        <v>191</v>
      </c>
      <c r="C72" s="132"/>
      <c r="D72" s="125"/>
      <c r="E72" s="125">
        <v>1</v>
      </c>
      <c r="F72" s="125"/>
      <c r="G72" s="125"/>
      <c r="H72" s="125"/>
      <c r="I72" s="125"/>
      <c r="J72" s="125"/>
      <c r="K72" s="125"/>
      <c r="L72" s="125"/>
      <c r="M72" s="125"/>
      <c r="N72" s="125"/>
      <c r="O72" s="125"/>
      <c r="P72" s="125"/>
      <c r="Q72" s="125"/>
      <c r="R72" s="125"/>
      <c r="S72" s="125"/>
      <c r="T72" s="125"/>
      <c r="U72" s="125"/>
      <c r="V72" s="125"/>
      <c r="W72" s="125"/>
      <c r="X72" s="125"/>
      <c r="Y72" s="115"/>
      <c r="Z72" s="116"/>
    </row>
    <row r="73" spans="1:26" x14ac:dyDescent="0.15">
      <c r="A73" s="107"/>
      <c r="B73" s="108"/>
      <c r="C73" s="109"/>
      <c r="D73" s="108">
        <v>3</v>
      </c>
      <c r="E73" s="121">
        <v>1</v>
      </c>
      <c r="F73" s="121"/>
      <c r="G73" s="121"/>
      <c r="H73" s="121"/>
      <c r="I73" s="121"/>
      <c r="J73" s="121"/>
      <c r="K73" s="121"/>
      <c r="L73" s="121"/>
      <c r="M73" s="121"/>
      <c r="N73" s="121"/>
      <c r="O73" s="121"/>
      <c r="P73" s="121"/>
      <c r="Q73" s="121"/>
      <c r="R73" s="121"/>
      <c r="S73" s="121"/>
      <c r="T73" s="121"/>
      <c r="U73" s="121"/>
      <c r="V73" s="121"/>
      <c r="W73" s="121"/>
      <c r="X73" s="121"/>
      <c r="Y73" s="108">
        <v>225</v>
      </c>
      <c r="Z73" s="109" t="s">
        <v>95</v>
      </c>
    </row>
    <row r="74" spans="1:26" x14ac:dyDescent="0.15">
      <c r="A74" s="110">
        <v>321</v>
      </c>
      <c r="B74" s="111" t="s">
        <v>53</v>
      </c>
      <c r="C74" s="127"/>
      <c r="D74" s="111"/>
      <c r="E74" s="124">
        <v>4</v>
      </c>
      <c r="F74" s="124"/>
      <c r="G74" s="124"/>
      <c r="H74" s="124"/>
      <c r="I74" s="124"/>
      <c r="J74" s="124"/>
      <c r="K74" s="124"/>
      <c r="L74" s="124"/>
      <c r="M74" s="124"/>
      <c r="N74" s="124"/>
      <c r="O74" s="124"/>
      <c r="P74" s="124"/>
      <c r="Q74" s="124"/>
      <c r="R74" s="124"/>
      <c r="S74" s="124"/>
      <c r="T74" s="124"/>
      <c r="U74" s="124"/>
      <c r="V74" s="124"/>
      <c r="W74" s="124"/>
      <c r="X74" s="124"/>
      <c r="Z74" s="112"/>
    </row>
    <row r="75" spans="1:26" x14ac:dyDescent="0.15">
      <c r="A75" s="110">
        <v>326</v>
      </c>
      <c r="B75" s="111" t="s">
        <v>56</v>
      </c>
      <c r="C75" s="127"/>
      <c r="D75" s="111"/>
      <c r="E75" s="124">
        <v>4</v>
      </c>
      <c r="F75" s="124"/>
      <c r="G75" s="124"/>
      <c r="H75" s="124"/>
      <c r="I75" s="124"/>
      <c r="J75" s="124"/>
      <c r="K75" s="124"/>
      <c r="L75" s="124"/>
      <c r="M75" s="124"/>
      <c r="N75" s="124"/>
      <c r="O75" s="124"/>
      <c r="P75" s="124"/>
      <c r="Q75" s="124"/>
      <c r="R75" s="124"/>
      <c r="S75" s="124"/>
      <c r="T75" s="124"/>
      <c r="U75" s="124"/>
      <c r="V75" s="124"/>
      <c r="W75" s="124"/>
      <c r="X75" s="124"/>
      <c r="Z75" s="112"/>
    </row>
    <row r="76" spans="1:26" x14ac:dyDescent="0.15">
      <c r="A76" s="113">
        <v>327</v>
      </c>
      <c r="B76" s="114" t="s">
        <v>57</v>
      </c>
      <c r="C76" s="128"/>
      <c r="D76" s="114"/>
      <c r="E76" s="125">
        <v>4</v>
      </c>
      <c r="F76" s="125"/>
      <c r="G76" s="125"/>
      <c r="H76" s="125"/>
      <c r="I76" s="125"/>
      <c r="J76" s="125"/>
      <c r="K76" s="125"/>
      <c r="L76" s="125"/>
      <c r="M76" s="125"/>
      <c r="N76" s="125"/>
      <c r="O76" s="125"/>
      <c r="P76" s="125"/>
      <c r="Q76" s="125"/>
      <c r="R76" s="125"/>
      <c r="S76" s="125"/>
      <c r="T76" s="125"/>
      <c r="U76" s="125"/>
      <c r="V76" s="125"/>
      <c r="W76" s="125"/>
      <c r="X76" s="125"/>
      <c r="Y76" s="115"/>
      <c r="Z76" s="116"/>
    </row>
    <row r="77" spans="1:26" x14ac:dyDescent="0.15">
      <c r="A77" s="107"/>
      <c r="B77" s="108"/>
      <c r="C77" s="109"/>
      <c r="D77" s="108">
        <v>2</v>
      </c>
      <c r="E77" s="121">
        <v>1</v>
      </c>
      <c r="F77" s="121"/>
      <c r="G77" s="121"/>
      <c r="H77" s="121"/>
      <c r="I77" s="121"/>
      <c r="J77" s="121"/>
      <c r="K77" s="121"/>
      <c r="L77" s="121"/>
      <c r="M77" s="121"/>
      <c r="N77" s="121"/>
      <c r="O77" s="121"/>
      <c r="P77" s="121"/>
      <c r="Q77" s="121"/>
      <c r="R77" s="121"/>
      <c r="S77" s="121"/>
      <c r="T77" s="121"/>
      <c r="U77" s="121"/>
      <c r="V77" s="121"/>
      <c r="W77" s="121"/>
      <c r="X77" s="121"/>
      <c r="Y77" s="108">
        <v>226</v>
      </c>
      <c r="Z77" s="109" t="s">
        <v>96</v>
      </c>
    </row>
    <row r="78" spans="1:26" x14ac:dyDescent="0.15">
      <c r="A78" s="110">
        <v>422</v>
      </c>
      <c r="B78" s="111" t="s">
        <v>67</v>
      </c>
      <c r="C78" s="127"/>
      <c r="D78" s="111"/>
      <c r="E78" s="124">
        <v>7</v>
      </c>
      <c r="F78" s="124"/>
      <c r="G78" s="124"/>
      <c r="H78" s="124"/>
      <c r="I78" s="124"/>
      <c r="J78" s="124"/>
      <c r="K78" s="124"/>
      <c r="L78" s="124"/>
      <c r="M78" s="124"/>
      <c r="N78" s="124"/>
      <c r="O78" s="124"/>
      <c r="P78" s="124"/>
      <c r="Q78" s="124"/>
      <c r="R78" s="124"/>
      <c r="S78" s="124"/>
      <c r="T78" s="124"/>
      <c r="U78" s="124"/>
      <c r="V78" s="124"/>
      <c r="W78" s="124"/>
      <c r="X78" s="124"/>
      <c r="Z78" s="112"/>
    </row>
    <row r="79" spans="1:26" x14ac:dyDescent="0.15">
      <c r="A79" s="113">
        <v>423</v>
      </c>
      <c r="B79" s="114" t="s">
        <v>68</v>
      </c>
      <c r="C79" s="128"/>
      <c r="D79" s="114"/>
      <c r="E79" s="125">
        <v>7</v>
      </c>
      <c r="F79" s="125"/>
      <c r="G79" s="125"/>
      <c r="H79" s="125"/>
      <c r="I79" s="125"/>
      <c r="J79" s="125"/>
      <c r="K79" s="125"/>
      <c r="L79" s="125"/>
      <c r="M79" s="125"/>
      <c r="N79" s="125"/>
      <c r="O79" s="125"/>
      <c r="P79" s="125"/>
      <c r="Q79" s="125"/>
      <c r="R79" s="125"/>
      <c r="S79" s="125"/>
      <c r="T79" s="125"/>
      <c r="U79" s="125"/>
      <c r="V79" s="125"/>
      <c r="W79" s="125"/>
      <c r="X79" s="125"/>
      <c r="Y79" s="115"/>
      <c r="Z79" s="116"/>
    </row>
    <row r="80" spans="1:26" x14ac:dyDescent="0.15">
      <c r="A80" s="117">
        <v>301</v>
      </c>
      <c r="B80" s="118" t="s">
        <v>47</v>
      </c>
      <c r="C80" s="146"/>
      <c r="D80" s="147"/>
      <c r="E80" s="147"/>
      <c r="F80" s="147"/>
      <c r="G80" s="147"/>
      <c r="H80" s="147"/>
      <c r="I80" s="147"/>
      <c r="J80" s="147"/>
      <c r="K80" s="147"/>
      <c r="L80" s="147"/>
      <c r="M80" s="147"/>
      <c r="N80" s="147"/>
      <c r="O80" s="147"/>
      <c r="P80" s="147"/>
      <c r="Q80" s="147"/>
      <c r="R80" s="147"/>
      <c r="S80" s="147"/>
      <c r="T80" s="147"/>
      <c r="U80" s="147"/>
      <c r="V80" s="147"/>
      <c r="W80" s="147"/>
      <c r="X80" s="147"/>
      <c r="Y80" s="119">
        <v>301</v>
      </c>
      <c r="Z80" s="120" t="s">
        <v>47</v>
      </c>
    </row>
    <row r="81" spans="1:26" x14ac:dyDescent="0.15">
      <c r="A81" s="117">
        <v>302</v>
      </c>
      <c r="B81" s="118" t="s">
        <v>48</v>
      </c>
      <c r="C81" s="146"/>
      <c r="D81" s="147"/>
      <c r="E81" s="147"/>
      <c r="F81" s="147"/>
      <c r="G81" s="147"/>
      <c r="H81" s="147"/>
      <c r="I81" s="147"/>
      <c r="J81" s="147"/>
      <c r="K81" s="147"/>
      <c r="L81" s="147"/>
      <c r="M81" s="147"/>
      <c r="N81" s="147"/>
      <c r="O81" s="147"/>
      <c r="P81" s="147"/>
      <c r="Q81" s="147"/>
      <c r="R81" s="147"/>
      <c r="S81" s="147"/>
      <c r="T81" s="147"/>
      <c r="U81" s="147"/>
      <c r="V81" s="147"/>
      <c r="W81" s="147"/>
      <c r="X81" s="147"/>
      <c r="Y81" s="119">
        <v>302</v>
      </c>
      <c r="Z81" s="120" t="s">
        <v>48</v>
      </c>
    </row>
    <row r="82" spans="1:26" x14ac:dyDescent="0.15">
      <c r="A82" s="117">
        <v>304</v>
      </c>
      <c r="B82" s="118" t="s">
        <v>49</v>
      </c>
      <c r="C82" s="146"/>
      <c r="D82" s="147"/>
      <c r="E82" s="147"/>
      <c r="F82" s="147"/>
      <c r="G82" s="147"/>
      <c r="H82" s="147"/>
      <c r="I82" s="147"/>
      <c r="J82" s="147"/>
      <c r="K82" s="147"/>
      <c r="L82" s="147"/>
      <c r="M82" s="147"/>
      <c r="N82" s="147"/>
      <c r="O82" s="147"/>
      <c r="P82" s="147"/>
      <c r="Q82" s="147"/>
      <c r="R82" s="147"/>
      <c r="S82" s="147"/>
      <c r="T82" s="147"/>
      <c r="U82" s="147"/>
      <c r="V82" s="147"/>
      <c r="W82" s="147"/>
      <c r="X82" s="147"/>
      <c r="Y82" s="119">
        <v>304</v>
      </c>
      <c r="Z82" s="120" t="s">
        <v>49</v>
      </c>
    </row>
    <row r="83" spans="1:26" x14ac:dyDescent="0.15">
      <c r="A83" s="117">
        <v>305</v>
      </c>
      <c r="B83" s="118" t="s">
        <v>50</v>
      </c>
      <c r="C83" s="146"/>
      <c r="D83" s="147"/>
      <c r="E83" s="147"/>
      <c r="F83" s="147"/>
      <c r="G83" s="147"/>
      <c r="H83" s="147"/>
      <c r="I83" s="147"/>
      <c r="J83" s="147"/>
      <c r="K83" s="147"/>
      <c r="L83" s="147"/>
      <c r="M83" s="147"/>
      <c r="N83" s="147"/>
      <c r="O83" s="147"/>
      <c r="P83" s="147"/>
      <c r="Q83" s="147"/>
      <c r="R83" s="147"/>
      <c r="S83" s="147"/>
      <c r="T83" s="147"/>
      <c r="U83" s="147"/>
      <c r="V83" s="147"/>
      <c r="W83" s="147"/>
      <c r="X83" s="147"/>
      <c r="Y83" s="119">
        <v>305</v>
      </c>
      <c r="Z83" s="120" t="s">
        <v>50</v>
      </c>
    </row>
    <row r="84" spans="1:26" x14ac:dyDescent="0.15">
      <c r="A84" s="107"/>
      <c r="B84" s="108"/>
      <c r="C84" s="109"/>
      <c r="D84" s="108">
        <v>2</v>
      </c>
      <c r="E84" s="121">
        <v>1</v>
      </c>
      <c r="F84" s="121"/>
      <c r="G84" s="121"/>
      <c r="H84" s="121"/>
      <c r="I84" s="121"/>
      <c r="J84" s="121"/>
      <c r="K84" s="121"/>
      <c r="L84" s="121"/>
      <c r="M84" s="121"/>
      <c r="N84" s="121"/>
      <c r="O84" s="121"/>
      <c r="P84" s="121"/>
      <c r="Q84" s="121"/>
      <c r="R84" s="121"/>
      <c r="S84" s="121"/>
      <c r="T84" s="121"/>
      <c r="U84" s="121"/>
      <c r="V84" s="121"/>
      <c r="W84" s="121"/>
      <c r="X84" s="121"/>
      <c r="Y84" s="108">
        <v>306</v>
      </c>
      <c r="Z84" s="109" t="s">
        <v>51</v>
      </c>
    </row>
    <row r="85" spans="1:26" x14ac:dyDescent="0.15">
      <c r="A85" s="110">
        <v>306</v>
      </c>
      <c r="B85" s="111" t="s">
        <v>51</v>
      </c>
      <c r="C85" s="127"/>
      <c r="D85" s="111"/>
      <c r="E85" s="124">
        <v>4</v>
      </c>
      <c r="F85" s="124"/>
      <c r="G85" s="124"/>
      <c r="H85" s="124"/>
      <c r="I85" s="124"/>
      <c r="J85" s="124"/>
      <c r="K85" s="124"/>
      <c r="L85" s="124"/>
      <c r="M85" s="124"/>
      <c r="N85" s="124"/>
      <c r="O85" s="124"/>
      <c r="P85" s="124"/>
      <c r="Q85" s="124"/>
      <c r="R85" s="124"/>
      <c r="S85" s="124"/>
      <c r="T85" s="124"/>
      <c r="U85" s="124"/>
      <c r="V85" s="124"/>
      <c r="W85" s="124"/>
      <c r="X85" s="124"/>
      <c r="Z85" s="112"/>
    </row>
    <row r="86" spans="1:26" x14ac:dyDescent="0.15">
      <c r="A86" s="113">
        <v>307</v>
      </c>
      <c r="B86" s="114" t="s">
        <v>52</v>
      </c>
      <c r="C86" s="128"/>
      <c r="D86" s="114"/>
      <c r="E86" s="125">
        <v>4</v>
      </c>
      <c r="F86" s="125"/>
      <c r="G86" s="125"/>
      <c r="H86" s="125"/>
      <c r="I86" s="125"/>
      <c r="J86" s="125"/>
      <c r="K86" s="125"/>
      <c r="L86" s="125"/>
      <c r="M86" s="125"/>
      <c r="N86" s="125"/>
      <c r="O86" s="125"/>
      <c r="P86" s="125"/>
      <c r="Q86" s="125"/>
      <c r="R86" s="125"/>
      <c r="S86" s="125"/>
      <c r="T86" s="125"/>
      <c r="U86" s="125"/>
      <c r="V86" s="125"/>
      <c r="W86" s="125"/>
      <c r="X86" s="125"/>
      <c r="Y86" s="115"/>
      <c r="Z86" s="116"/>
    </row>
    <row r="87" spans="1:26" x14ac:dyDescent="0.15">
      <c r="A87" s="117">
        <v>325</v>
      </c>
      <c r="B87" s="118" t="s">
        <v>55</v>
      </c>
      <c r="C87" s="146"/>
      <c r="D87" s="147"/>
      <c r="E87" s="147"/>
      <c r="F87" s="147"/>
      <c r="G87" s="147"/>
      <c r="H87" s="147"/>
      <c r="I87" s="147"/>
      <c r="J87" s="147"/>
      <c r="K87" s="147"/>
      <c r="L87" s="147"/>
      <c r="M87" s="147"/>
      <c r="N87" s="147"/>
      <c r="O87" s="147"/>
      <c r="P87" s="147"/>
      <c r="Q87" s="147"/>
      <c r="R87" s="147"/>
      <c r="S87" s="147"/>
      <c r="T87" s="147"/>
      <c r="U87" s="147"/>
      <c r="V87" s="147"/>
      <c r="W87" s="147"/>
      <c r="X87" s="147"/>
      <c r="Y87" s="119">
        <v>325</v>
      </c>
      <c r="Z87" s="120" t="s">
        <v>55</v>
      </c>
    </row>
    <row r="88" spans="1:26" x14ac:dyDescent="0.15">
      <c r="A88" s="117">
        <v>341</v>
      </c>
      <c r="B88" s="118" t="s">
        <v>58</v>
      </c>
      <c r="C88" s="146"/>
      <c r="D88" s="147"/>
      <c r="E88" s="147"/>
      <c r="F88" s="147"/>
      <c r="G88" s="147"/>
      <c r="H88" s="147"/>
      <c r="I88" s="147"/>
      <c r="J88" s="147"/>
      <c r="K88" s="147"/>
      <c r="L88" s="147"/>
      <c r="M88" s="147"/>
      <c r="N88" s="147"/>
      <c r="O88" s="147"/>
      <c r="P88" s="147"/>
      <c r="Q88" s="147"/>
      <c r="R88" s="147"/>
      <c r="S88" s="147"/>
      <c r="T88" s="147"/>
      <c r="U88" s="147"/>
      <c r="V88" s="147"/>
      <c r="W88" s="147"/>
      <c r="X88" s="147"/>
      <c r="Y88" s="119">
        <v>341</v>
      </c>
      <c r="Z88" s="120" t="s">
        <v>58</v>
      </c>
    </row>
    <row r="89" spans="1:26" x14ac:dyDescent="0.15">
      <c r="A89" s="117">
        <v>342</v>
      </c>
      <c r="B89" s="118" t="s">
        <v>59</v>
      </c>
      <c r="C89" s="146"/>
      <c r="D89" s="147"/>
      <c r="E89" s="147"/>
      <c r="F89" s="147"/>
      <c r="G89" s="147"/>
      <c r="H89" s="147"/>
      <c r="I89" s="147"/>
      <c r="J89" s="147"/>
      <c r="K89" s="147"/>
      <c r="L89" s="147"/>
      <c r="M89" s="147"/>
      <c r="N89" s="147"/>
      <c r="O89" s="147"/>
      <c r="P89" s="147"/>
      <c r="Q89" s="147"/>
      <c r="R89" s="147"/>
      <c r="S89" s="147"/>
      <c r="T89" s="147"/>
      <c r="U89" s="147"/>
      <c r="V89" s="147"/>
      <c r="W89" s="147"/>
      <c r="X89" s="147"/>
      <c r="Y89" s="119">
        <v>342</v>
      </c>
      <c r="Z89" s="120" t="s">
        <v>59</v>
      </c>
    </row>
    <row r="90" spans="1:26" x14ac:dyDescent="0.15">
      <c r="A90" s="117">
        <v>344</v>
      </c>
      <c r="B90" s="118" t="s">
        <v>60</v>
      </c>
      <c r="C90" s="146"/>
      <c r="D90" s="147"/>
      <c r="E90" s="147"/>
      <c r="F90" s="147"/>
      <c r="G90" s="147"/>
      <c r="H90" s="147"/>
      <c r="I90" s="147"/>
      <c r="J90" s="147"/>
      <c r="K90" s="147"/>
      <c r="L90" s="147"/>
      <c r="M90" s="147"/>
      <c r="N90" s="147"/>
      <c r="O90" s="147"/>
      <c r="P90" s="147"/>
      <c r="Q90" s="147"/>
      <c r="R90" s="147"/>
      <c r="S90" s="147"/>
      <c r="T90" s="147"/>
      <c r="U90" s="147"/>
      <c r="V90" s="147"/>
      <c r="W90" s="147"/>
      <c r="X90" s="147"/>
      <c r="Y90" s="119">
        <v>344</v>
      </c>
      <c r="Z90" s="120" t="s">
        <v>60</v>
      </c>
    </row>
    <row r="91" spans="1:26" x14ac:dyDescent="0.15">
      <c r="A91" s="117">
        <v>424</v>
      </c>
      <c r="B91" s="118" t="s">
        <v>69</v>
      </c>
      <c r="C91" s="146"/>
      <c r="D91" s="147"/>
      <c r="E91" s="147"/>
      <c r="F91" s="147"/>
      <c r="G91" s="147"/>
      <c r="H91" s="147"/>
      <c r="I91" s="147"/>
      <c r="J91" s="147"/>
      <c r="K91" s="147"/>
      <c r="L91" s="147"/>
      <c r="M91" s="147"/>
      <c r="N91" s="147"/>
      <c r="O91" s="147"/>
      <c r="P91" s="147"/>
      <c r="Q91" s="147"/>
      <c r="R91" s="147"/>
      <c r="S91" s="147"/>
      <c r="T91" s="147"/>
      <c r="U91" s="147"/>
      <c r="V91" s="147"/>
      <c r="W91" s="147"/>
      <c r="X91" s="147"/>
      <c r="Y91" s="119">
        <v>424</v>
      </c>
      <c r="Z91" s="120" t="s">
        <v>69</v>
      </c>
    </row>
    <row r="92" spans="1:26" x14ac:dyDescent="0.15">
      <c r="A92" s="107"/>
      <c r="B92" s="108"/>
      <c r="C92" s="109"/>
      <c r="D92" s="108">
        <v>2</v>
      </c>
      <c r="E92" s="121">
        <v>1</v>
      </c>
      <c r="F92" s="121"/>
      <c r="G92" s="121"/>
      <c r="H92" s="121"/>
      <c r="I92" s="121"/>
      <c r="J92" s="121"/>
      <c r="K92" s="121"/>
      <c r="L92" s="121"/>
      <c r="M92" s="121"/>
      <c r="N92" s="121"/>
      <c r="O92" s="121"/>
      <c r="P92" s="121"/>
      <c r="Q92" s="121"/>
      <c r="R92" s="121"/>
      <c r="S92" s="121"/>
      <c r="T92" s="121"/>
      <c r="U92" s="121"/>
      <c r="V92" s="121"/>
      <c r="W92" s="121"/>
      <c r="X92" s="121"/>
      <c r="Y92" s="108">
        <v>429</v>
      </c>
      <c r="Z92" s="109" t="s">
        <v>97</v>
      </c>
    </row>
    <row r="93" spans="1:26" x14ac:dyDescent="0.15">
      <c r="A93" s="110">
        <v>427</v>
      </c>
      <c r="B93" s="111" t="s">
        <v>72</v>
      </c>
      <c r="C93" s="127"/>
      <c r="D93" s="111"/>
      <c r="E93" s="124">
        <v>9</v>
      </c>
      <c r="F93" s="124"/>
      <c r="G93" s="124"/>
      <c r="H93" s="124"/>
      <c r="I93" s="124"/>
      <c r="J93" s="124"/>
      <c r="K93" s="124"/>
      <c r="L93" s="124"/>
      <c r="M93" s="124"/>
      <c r="N93" s="124"/>
      <c r="O93" s="124"/>
      <c r="P93" s="124"/>
      <c r="Q93" s="124"/>
      <c r="R93" s="124"/>
      <c r="S93" s="124"/>
      <c r="T93" s="124"/>
      <c r="U93" s="124"/>
      <c r="V93" s="124"/>
      <c r="W93" s="124"/>
      <c r="X93" s="124"/>
      <c r="Z93" s="112"/>
    </row>
    <row r="94" spans="1:26" x14ac:dyDescent="0.15">
      <c r="A94" s="113">
        <v>428</v>
      </c>
      <c r="B94" s="114" t="s">
        <v>73</v>
      </c>
      <c r="C94" s="128"/>
      <c r="D94" s="114"/>
      <c r="E94" s="125">
        <v>9</v>
      </c>
      <c r="F94" s="125"/>
      <c r="G94" s="125"/>
      <c r="H94" s="125"/>
      <c r="I94" s="125"/>
      <c r="J94" s="125"/>
      <c r="K94" s="125"/>
      <c r="L94" s="125"/>
      <c r="M94" s="125"/>
      <c r="N94" s="125"/>
      <c r="O94" s="125"/>
      <c r="P94" s="125"/>
      <c r="Q94" s="125"/>
      <c r="R94" s="125"/>
      <c r="S94" s="125"/>
      <c r="T94" s="125"/>
      <c r="U94" s="125"/>
      <c r="V94" s="125"/>
      <c r="W94" s="125"/>
      <c r="X94" s="125"/>
      <c r="Y94" s="115"/>
      <c r="Z94" s="116"/>
    </row>
    <row r="95" spans="1:26" x14ac:dyDescent="0.15">
      <c r="A95" s="117">
        <v>461</v>
      </c>
      <c r="B95" s="118" t="s">
        <v>76</v>
      </c>
      <c r="C95" s="146"/>
      <c r="D95" s="147"/>
      <c r="E95" s="147"/>
      <c r="F95" s="147"/>
      <c r="G95" s="147"/>
      <c r="H95" s="147"/>
      <c r="I95" s="147"/>
      <c r="J95" s="147"/>
      <c r="K95" s="147"/>
      <c r="L95" s="147"/>
      <c r="M95" s="147"/>
      <c r="N95" s="147"/>
      <c r="O95" s="147"/>
      <c r="P95" s="147"/>
      <c r="Q95" s="147"/>
      <c r="R95" s="147"/>
      <c r="S95" s="147"/>
      <c r="T95" s="147"/>
      <c r="U95" s="147"/>
      <c r="V95" s="147"/>
      <c r="W95" s="147"/>
      <c r="X95" s="147"/>
      <c r="Y95" s="119">
        <v>461</v>
      </c>
      <c r="Z95" s="120" t="s">
        <v>76</v>
      </c>
    </row>
  </sheetData>
  <phoneticPr fontId="3"/>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56587-2D5D-48C6-A8F7-8530A1FABA80}">
  <sheetPr filterMode="1"/>
  <dimension ref="A1:X87"/>
  <sheetViews>
    <sheetView workbookViewId="0">
      <selection activeCell="J3" sqref="J3"/>
    </sheetView>
  </sheetViews>
  <sheetFormatPr defaultRowHeight="12" x14ac:dyDescent="0.15"/>
  <cols>
    <col min="4" max="24" width="7.5703125" customWidth="1"/>
  </cols>
  <sheetData>
    <row r="1" spans="1:24" ht="21" customHeight="1" x14ac:dyDescent="0.15">
      <c r="D1">
        <v>2004</v>
      </c>
      <c r="E1">
        <v>2005</v>
      </c>
      <c r="F1">
        <v>2006</v>
      </c>
      <c r="G1">
        <v>2007</v>
      </c>
      <c r="H1">
        <v>2008</v>
      </c>
      <c r="I1">
        <v>2009</v>
      </c>
      <c r="J1">
        <v>2010</v>
      </c>
      <c r="K1">
        <v>2011</v>
      </c>
      <c r="L1">
        <v>2012</v>
      </c>
      <c r="M1">
        <v>2013</v>
      </c>
      <c r="N1">
        <v>2014</v>
      </c>
      <c r="O1">
        <v>2015</v>
      </c>
      <c r="P1">
        <v>2016</v>
      </c>
      <c r="Q1">
        <v>2017</v>
      </c>
      <c r="R1">
        <v>2018</v>
      </c>
      <c r="S1">
        <v>2019</v>
      </c>
      <c r="T1">
        <v>2020</v>
      </c>
      <c r="U1">
        <v>2021</v>
      </c>
      <c r="V1">
        <v>2022</v>
      </c>
      <c r="W1">
        <v>2023</v>
      </c>
      <c r="X1">
        <v>2024</v>
      </c>
    </row>
    <row r="2" spans="1:24" ht="21" customHeight="1" x14ac:dyDescent="0.15">
      <c r="J2">
        <v>70800</v>
      </c>
      <c r="K2">
        <f>'23'!D45</f>
        <v>70200</v>
      </c>
      <c r="L2">
        <f>'24'!D45</f>
        <v>69700</v>
      </c>
      <c r="M2">
        <f>'25'!D45</f>
        <v>69200</v>
      </c>
      <c r="N2">
        <f>'26'!D45</f>
        <v>68500</v>
      </c>
      <c r="O2">
        <f>'27'!D45</f>
        <v>67900</v>
      </c>
      <c r="P2">
        <f>'28'!D45</f>
        <v>67100</v>
      </c>
      <c r="Q2">
        <f>'29'!D45</f>
        <v>66400</v>
      </c>
      <c r="R2">
        <f>'30'!D45</f>
        <v>65300</v>
      </c>
      <c r="S2">
        <f>'R1'!D45</f>
        <v>64100</v>
      </c>
      <c r="T2">
        <f>'R2'!D45</f>
        <v>62800</v>
      </c>
      <c r="U2">
        <f>'R3'!D45</f>
        <v>61500</v>
      </c>
      <c r="V2">
        <f>'R4'!D45</f>
        <v>60400</v>
      </c>
      <c r="W2">
        <f>'R5'!D45</f>
        <v>59400</v>
      </c>
      <c r="X2">
        <f>'R6'!D45</f>
        <v>58300</v>
      </c>
    </row>
    <row r="3" spans="1:24" ht="34.5" customHeight="1" x14ac:dyDescent="0.15">
      <c r="D3" s="148">
        <f>SUM(D4:D87)</f>
        <v>75649</v>
      </c>
      <c r="E3" s="148">
        <f t="shared" ref="E3:J3" si="0">SUM(E4:E87)</f>
        <v>75146</v>
      </c>
      <c r="F3" s="148">
        <f t="shared" si="0"/>
        <v>74413</v>
      </c>
      <c r="G3" s="148">
        <f t="shared" si="0"/>
        <v>73518</v>
      </c>
      <c r="H3" s="148">
        <f t="shared" si="0"/>
        <v>72700</v>
      </c>
      <c r="I3" s="148">
        <f t="shared" si="0"/>
        <v>71364</v>
      </c>
      <c r="J3" s="148">
        <f t="shared" si="0"/>
        <v>70836</v>
      </c>
      <c r="K3" s="148">
        <f t="shared" ref="K3:X3" si="1">SUM(K4:K87)</f>
        <v>70161</v>
      </c>
      <c r="L3" s="148">
        <f t="shared" si="1"/>
        <v>69728</v>
      </c>
      <c r="M3" s="148">
        <f t="shared" si="1"/>
        <v>69168</v>
      </c>
      <c r="N3" s="148">
        <f t="shared" si="1"/>
        <v>68498</v>
      </c>
      <c r="O3" s="148">
        <f t="shared" si="1"/>
        <v>67883</v>
      </c>
      <c r="P3" s="148">
        <f t="shared" si="1"/>
        <v>67111</v>
      </c>
      <c r="Q3" s="148">
        <f t="shared" si="1"/>
        <v>66446</v>
      </c>
      <c r="R3" s="148">
        <f t="shared" si="1"/>
        <v>65288</v>
      </c>
      <c r="S3">
        <f t="shared" si="1"/>
        <v>64149</v>
      </c>
      <c r="T3" s="148">
        <f t="shared" si="1"/>
        <v>62838</v>
      </c>
      <c r="U3" s="148">
        <f t="shared" si="1"/>
        <v>61547</v>
      </c>
      <c r="V3" s="148">
        <f t="shared" si="1"/>
        <v>60319</v>
      </c>
      <c r="W3" s="148">
        <f t="shared" si="1"/>
        <v>59470</v>
      </c>
      <c r="X3" s="148">
        <f t="shared" si="1"/>
        <v>58261</v>
      </c>
    </row>
    <row r="4" spans="1:24" x14ac:dyDescent="0.15">
      <c r="A4">
        <v>1000</v>
      </c>
      <c r="B4" s="108">
        <v>100</v>
      </c>
      <c r="C4" s="109" t="s">
        <v>23</v>
      </c>
      <c r="I4">
        <f>'21'!D9</f>
        <v>5630</v>
      </c>
      <c r="J4">
        <f>'22'!D9</f>
        <v>5500</v>
      </c>
      <c r="K4">
        <f>'23'!D9</f>
        <v>5390</v>
      </c>
      <c r="L4">
        <f>'24'!D9</f>
        <v>5300</v>
      </c>
      <c r="M4">
        <f>'25'!D9</f>
        <v>5260</v>
      </c>
      <c r="N4">
        <f>'26'!D9</f>
        <v>5200</v>
      </c>
      <c r="O4">
        <f>'27'!D9</f>
        <v>5130</v>
      </c>
      <c r="P4">
        <f>'28'!D9</f>
        <v>5030</v>
      </c>
      <c r="Q4">
        <f>'29'!D9</f>
        <v>4980</v>
      </c>
      <c r="R4">
        <f>'30'!D9</f>
        <v>4800</v>
      </c>
      <c r="S4">
        <f>'R1'!D9</f>
        <v>4710</v>
      </c>
      <c r="T4">
        <f>'R2'!D9</f>
        <v>4580</v>
      </c>
      <c r="U4">
        <f>'R3'!D9</f>
        <v>4450</v>
      </c>
      <c r="V4">
        <f>'R4'!D9</f>
        <v>4250</v>
      </c>
      <c r="W4">
        <f>'R5'!D9</f>
        <v>4090</v>
      </c>
      <c r="X4">
        <f>'R6'!D9</f>
        <v>3940</v>
      </c>
    </row>
    <row r="5" spans="1:24" hidden="1" x14ac:dyDescent="0.15">
      <c r="B5" s="110">
        <v>201</v>
      </c>
      <c r="C5" s="111" t="s">
        <v>23</v>
      </c>
      <c r="D5">
        <f>'16'!D9</f>
        <v>6460</v>
      </c>
      <c r="E5">
        <f>'17'!D9</f>
        <v>6500</v>
      </c>
      <c r="F5">
        <f>'18'!D9</f>
        <v>6390</v>
      </c>
      <c r="G5">
        <f>'19'!D9</f>
        <v>6200</v>
      </c>
      <c r="H5">
        <f>'20'!D9</f>
        <v>6040</v>
      </c>
    </row>
    <row r="6" spans="1:24" hidden="1" x14ac:dyDescent="0.15">
      <c r="B6" s="110">
        <v>382</v>
      </c>
      <c r="C6" s="111" t="s">
        <v>63</v>
      </c>
      <c r="D6">
        <f>'16'!D48</f>
        <v>115</v>
      </c>
    </row>
    <row r="7" spans="1:24" hidden="1" x14ac:dyDescent="0.15">
      <c r="B7" s="113">
        <v>383</v>
      </c>
      <c r="C7" s="114" t="s">
        <v>64</v>
      </c>
      <c r="D7">
        <f>'16'!D49</f>
        <v>236</v>
      </c>
      <c r="E7">
        <f>'17'!D43</f>
        <v>231</v>
      </c>
      <c r="F7">
        <f>'18'!D43</f>
        <v>227</v>
      </c>
      <c r="G7">
        <f>'19'!D43</f>
        <v>224</v>
      </c>
      <c r="H7">
        <f>'20'!D43</f>
        <v>223</v>
      </c>
    </row>
    <row r="8" spans="1:24" x14ac:dyDescent="0.15">
      <c r="A8">
        <v>2000</v>
      </c>
      <c r="B8" s="108">
        <v>130</v>
      </c>
      <c r="C8" s="109" t="s">
        <v>24</v>
      </c>
      <c r="E8">
        <f>'17'!D10</f>
        <v>13600</v>
      </c>
      <c r="F8">
        <f>'18'!D10</f>
        <v>13400</v>
      </c>
      <c r="G8">
        <f>'19'!D10</f>
        <v>13300</v>
      </c>
      <c r="H8">
        <f>'20'!D10</f>
        <v>13100</v>
      </c>
      <c r="I8">
        <f>'21'!D10</f>
        <v>13000</v>
      </c>
      <c r="J8">
        <f>'22'!D10</f>
        <v>12900</v>
      </c>
      <c r="K8">
        <f>'23'!D10</f>
        <v>12800</v>
      </c>
      <c r="L8">
        <f>'24'!D10</f>
        <v>12800</v>
      </c>
      <c r="M8">
        <f>'25'!D10</f>
        <v>12700</v>
      </c>
      <c r="N8">
        <f>'26'!D10</f>
        <v>12600</v>
      </c>
      <c r="O8">
        <f>'27'!D10</f>
        <v>12600</v>
      </c>
      <c r="P8">
        <f>'28'!D10</f>
        <v>12500</v>
      </c>
      <c r="Q8">
        <f>'29'!D10</f>
        <v>12400</v>
      </c>
      <c r="R8">
        <f>'30'!D10</f>
        <v>12200</v>
      </c>
      <c r="S8">
        <f>'R1'!D10</f>
        <v>12100</v>
      </c>
      <c r="T8">
        <f>'R2'!D10</f>
        <v>12000</v>
      </c>
      <c r="U8">
        <f>'R3'!D10</f>
        <v>11900</v>
      </c>
      <c r="V8">
        <f>'R4'!D10</f>
        <v>11700</v>
      </c>
      <c r="W8">
        <f>'R5'!D10</f>
        <v>11700</v>
      </c>
      <c r="X8">
        <f>'R6'!D10</f>
        <v>11500</v>
      </c>
    </row>
    <row r="9" spans="1:24" hidden="1" x14ac:dyDescent="0.15">
      <c r="B9" s="110">
        <v>202</v>
      </c>
      <c r="C9" s="111" t="s">
        <v>24</v>
      </c>
      <c r="D9">
        <f>'16'!D10</f>
        <v>5580</v>
      </c>
    </row>
    <row r="10" spans="1:24" hidden="1" x14ac:dyDescent="0.15">
      <c r="B10" s="110">
        <v>217</v>
      </c>
      <c r="C10" s="111" t="s">
        <v>39</v>
      </c>
      <c r="D10">
        <f>'16'!D24</f>
        <v>467</v>
      </c>
    </row>
    <row r="11" spans="1:24" hidden="1" x14ac:dyDescent="0.15">
      <c r="B11" s="110">
        <v>218</v>
      </c>
      <c r="C11" s="111" t="s">
        <v>40</v>
      </c>
      <c r="D11">
        <f>'16'!D25</f>
        <v>1880</v>
      </c>
    </row>
    <row r="12" spans="1:24" hidden="1" x14ac:dyDescent="0.15">
      <c r="B12" s="110">
        <v>462</v>
      </c>
      <c r="C12" s="111" t="s">
        <v>77</v>
      </c>
      <c r="D12">
        <f>'16'!D62</f>
        <v>505</v>
      </c>
    </row>
    <row r="13" spans="1:24" hidden="1" x14ac:dyDescent="0.15">
      <c r="B13" s="110">
        <v>486</v>
      </c>
      <c r="C13" s="111" t="s">
        <v>83</v>
      </c>
      <c r="D13">
        <f>'16'!D68</f>
        <v>51</v>
      </c>
    </row>
    <row r="14" spans="1:24" hidden="1" x14ac:dyDescent="0.15">
      <c r="B14" s="110">
        <v>487</v>
      </c>
      <c r="C14" s="111" t="s">
        <v>84</v>
      </c>
      <c r="D14">
        <f>'16'!D69</f>
        <v>189</v>
      </c>
    </row>
    <row r="15" spans="1:24" hidden="1" x14ac:dyDescent="0.15">
      <c r="B15" s="110">
        <v>488</v>
      </c>
      <c r="C15" s="111" t="s">
        <v>85</v>
      </c>
      <c r="D15">
        <f>'16'!D70</f>
        <v>86</v>
      </c>
    </row>
    <row r="16" spans="1:24" hidden="1" x14ac:dyDescent="0.15">
      <c r="B16" s="110">
        <v>502</v>
      </c>
      <c r="C16" s="111" t="s">
        <v>86</v>
      </c>
      <c r="D16">
        <f>'16'!D71</f>
        <v>38</v>
      </c>
    </row>
    <row r="17" spans="1:24" hidden="1" x14ac:dyDescent="0.15">
      <c r="B17" s="110">
        <v>505</v>
      </c>
      <c r="C17" s="111" t="s">
        <v>88</v>
      </c>
      <c r="D17">
        <f>'16'!D73</f>
        <v>262</v>
      </c>
    </row>
    <row r="18" spans="1:24" hidden="1" x14ac:dyDescent="0.15">
      <c r="B18" s="110">
        <v>521</v>
      </c>
      <c r="C18" s="111" t="s">
        <v>89</v>
      </c>
      <c r="D18">
        <f>'16'!D74</f>
        <v>1150</v>
      </c>
    </row>
    <row r="19" spans="1:24" hidden="1" x14ac:dyDescent="0.15">
      <c r="B19" s="110">
        <v>522</v>
      </c>
      <c r="C19" s="111" t="s">
        <v>90</v>
      </c>
      <c r="D19">
        <f>'16'!D75</f>
        <v>1240</v>
      </c>
    </row>
    <row r="20" spans="1:24" hidden="1" x14ac:dyDescent="0.15">
      <c r="B20" s="113">
        <v>523</v>
      </c>
      <c r="C20" s="114" t="s">
        <v>91</v>
      </c>
      <c r="D20">
        <f>'16'!D76</f>
        <v>2230</v>
      </c>
    </row>
    <row r="21" spans="1:24" x14ac:dyDescent="0.15">
      <c r="A21">
        <v>3000</v>
      </c>
      <c r="B21" s="108">
        <v>203</v>
      </c>
      <c r="C21" s="109" t="s">
        <v>26</v>
      </c>
      <c r="E21">
        <f>'17'!D11</f>
        <v>2320</v>
      </c>
      <c r="F21">
        <f>'18'!D11</f>
        <v>2320</v>
      </c>
      <c r="G21">
        <f>'19'!D11</f>
        <v>2310</v>
      </c>
      <c r="H21">
        <f>'20'!D11</f>
        <v>2300</v>
      </c>
      <c r="I21">
        <f>'21'!D11</f>
        <v>2280</v>
      </c>
      <c r="J21">
        <f>'22'!D11</f>
        <v>2270</v>
      </c>
      <c r="K21">
        <f>'23'!D11</f>
        <v>2230</v>
      </c>
      <c r="L21">
        <f>'24'!D11</f>
        <v>2210</v>
      </c>
      <c r="M21">
        <f>'25'!D11</f>
        <v>2190</v>
      </c>
      <c r="N21">
        <f>'26'!D11</f>
        <v>2170</v>
      </c>
      <c r="O21">
        <f>'27'!D11</f>
        <v>2130</v>
      </c>
      <c r="P21">
        <f>'28'!D11</f>
        <v>2090</v>
      </c>
      <c r="Q21">
        <f>'29'!D11</f>
        <v>2060</v>
      </c>
      <c r="R21">
        <f>'30'!D11</f>
        <v>2030</v>
      </c>
      <c r="S21">
        <f>'R1'!D11</f>
        <v>1980</v>
      </c>
      <c r="T21">
        <f>'R2'!D11</f>
        <v>1940</v>
      </c>
      <c r="U21">
        <f>'R3'!D11</f>
        <v>1910</v>
      </c>
      <c r="V21">
        <f>'R4'!D11</f>
        <v>1890</v>
      </c>
      <c r="W21">
        <f>'R5'!D11</f>
        <v>1880</v>
      </c>
      <c r="X21">
        <f>'R6'!D11</f>
        <v>1850</v>
      </c>
    </row>
    <row r="22" spans="1:24" hidden="1" x14ac:dyDescent="0.15">
      <c r="B22" s="110">
        <v>203</v>
      </c>
      <c r="C22" s="111" t="s">
        <v>26</v>
      </c>
      <c r="D22">
        <f>'16'!D11</f>
        <v>2210</v>
      </c>
    </row>
    <row r="23" spans="1:24" hidden="1" x14ac:dyDescent="0.15">
      <c r="B23" s="113">
        <v>323</v>
      </c>
      <c r="C23" s="114" t="s">
        <v>54</v>
      </c>
      <c r="D23">
        <f>'16'!D39</f>
        <v>105</v>
      </c>
    </row>
    <row r="24" spans="1:24" x14ac:dyDescent="0.15">
      <c r="A24">
        <v>4000</v>
      </c>
      <c r="B24" s="117">
        <v>205</v>
      </c>
      <c r="C24" s="118" t="s">
        <v>27</v>
      </c>
      <c r="D24">
        <f>'16'!D12</f>
        <v>253</v>
      </c>
      <c r="E24">
        <f>'17'!D12</f>
        <v>253</v>
      </c>
      <c r="F24">
        <f>'18'!D12</f>
        <v>253</v>
      </c>
      <c r="G24">
        <f>'19'!D12</f>
        <v>249</v>
      </c>
      <c r="H24">
        <f>'20'!D12</f>
        <v>246</v>
      </c>
      <c r="I24">
        <f>'21'!D12</f>
        <v>244</v>
      </c>
      <c r="J24">
        <f>'22'!D12</f>
        <v>243</v>
      </c>
      <c r="K24">
        <f>'23'!D12</f>
        <v>232</v>
      </c>
      <c r="L24">
        <f>'24'!D12</f>
        <v>212</v>
      </c>
      <c r="M24">
        <f>'25'!D12</f>
        <v>204</v>
      </c>
      <c r="N24">
        <f>'26'!D12</f>
        <v>202</v>
      </c>
      <c r="O24">
        <f>'27'!D12</f>
        <v>197</v>
      </c>
      <c r="P24">
        <f>'28'!D12</f>
        <v>191</v>
      </c>
      <c r="Q24">
        <f>'29'!D12</f>
        <v>180</v>
      </c>
      <c r="R24">
        <f>'30'!D12</f>
        <v>176</v>
      </c>
      <c r="S24">
        <f>'R1'!D12</f>
        <v>169</v>
      </c>
      <c r="T24">
        <f>'R2'!D12</f>
        <v>162</v>
      </c>
      <c r="U24">
        <f>'R3'!D12</f>
        <v>150</v>
      </c>
      <c r="V24">
        <f>'R4'!D12</f>
        <v>142</v>
      </c>
      <c r="W24">
        <f>'R5'!D12</f>
        <v>140</v>
      </c>
      <c r="X24">
        <f>'R6'!D12</f>
        <v>135</v>
      </c>
    </row>
    <row r="25" spans="1:24" x14ac:dyDescent="0.15">
      <c r="A25">
        <v>5000</v>
      </c>
      <c r="B25" s="117">
        <v>206</v>
      </c>
      <c r="C25" s="118" t="s">
        <v>28</v>
      </c>
      <c r="D25">
        <f>'16'!D13</f>
        <v>914</v>
      </c>
      <c r="E25">
        <f>'17'!D13</f>
        <v>910</v>
      </c>
      <c r="F25">
        <f>'18'!D13</f>
        <v>903</v>
      </c>
      <c r="G25">
        <f>'19'!D13</f>
        <v>896</v>
      </c>
      <c r="H25">
        <f>'20'!D13</f>
        <v>888</v>
      </c>
      <c r="I25">
        <f>'21'!D13</f>
        <v>882</v>
      </c>
      <c r="J25">
        <f>'22'!D13</f>
        <v>878</v>
      </c>
      <c r="K25">
        <f>'23'!D13</f>
        <v>872</v>
      </c>
      <c r="L25">
        <f>'24'!D13</f>
        <v>865</v>
      </c>
      <c r="M25">
        <f>'25'!D13</f>
        <v>858</v>
      </c>
      <c r="N25">
        <f>'26'!D13</f>
        <v>845</v>
      </c>
      <c r="O25">
        <f>'27'!D13</f>
        <v>839</v>
      </c>
      <c r="P25">
        <f>'28'!D13</f>
        <v>831</v>
      </c>
      <c r="Q25">
        <f>'29'!D13</f>
        <v>827</v>
      </c>
      <c r="R25">
        <f>'30'!D13</f>
        <v>820</v>
      </c>
      <c r="S25">
        <f>'R1'!D13</f>
        <v>802</v>
      </c>
      <c r="T25">
        <f>'R2'!D13</f>
        <v>790</v>
      </c>
      <c r="U25">
        <f>'R3'!D13</f>
        <v>773</v>
      </c>
      <c r="V25">
        <f>'R4'!D13</f>
        <v>769</v>
      </c>
      <c r="W25">
        <f>'R5'!D13</f>
        <v>761</v>
      </c>
      <c r="X25">
        <f>'R6'!D13</f>
        <v>749</v>
      </c>
    </row>
    <row r="26" spans="1:24" x14ac:dyDescent="0.15">
      <c r="A26">
        <v>6000</v>
      </c>
      <c r="B26" s="108">
        <v>207</v>
      </c>
      <c r="C26" s="109" t="s">
        <v>29</v>
      </c>
      <c r="J26">
        <f>'22'!D14</f>
        <v>3290</v>
      </c>
      <c r="K26">
        <f>'23'!D14</f>
        <v>3270</v>
      </c>
      <c r="L26">
        <f>'24'!D14</f>
        <v>3250</v>
      </c>
      <c r="M26">
        <f>'25'!D14</f>
        <v>3230</v>
      </c>
      <c r="N26">
        <f>'26'!D14</f>
        <v>3190</v>
      </c>
      <c r="O26">
        <f>'27'!D14</f>
        <v>3170</v>
      </c>
      <c r="P26">
        <f>'28'!D14</f>
        <v>3150</v>
      </c>
      <c r="Q26">
        <f>'29'!D14</f>
        <v>3120</v>
      </c>
      <c r="R26">
        <f>'30'!D14</f>
        <v>3080</v>
      </c>
      <c r="S26">
        <f>'R1'!D14</f>
        <v>3040</v>
      </c>
      <c r="T26">
        <f>'R2'!D14</f>
        <v>3020</v>
      </c>
      <c r="U26">
        <f>'R3'!D14</f>
        <v>2980</v>
      </c>
      <c r="V26">
        <f>'R4'!D14</f>
        <v>2950</v>
      </c>
      <c r="W26">
        <f>'R5'!D14</f>
        <v>2920</v>
      </c>
      <c r="X26">
        <f>'R6'!D14</f>
        <v>2880</v>
      </c>
    </row>
    <row r="27" spans="1:24" hidden="1" x14ac:dyDescent="0.15">
      <c r="B27" s="110">
        <v>207</v>
      </c>
      <c r="C27" s="111" t="s">
        <v>29</v>
      </c>
      <c r="D27">
        <f>'16'!D14</f>
        <v>2900</v>
      </c>
      <c r="E27">
        <f>'17'!D14</f>
        <v>2870</v>
      </c>
      <c r="F27">
        <f>'18'!D14</f>
        <v>2850</v>
      </c>
      <c r="G27">
        <f>'19'!D14</f>
        <v>2800</v>
      </c>
      <c r="H27">
        <f>'20'!D14</f>
        <v>2780</v>
      </c>
      <c r="I27">
        <f>'21'!D14</f>
        <v>2760</v>
      </c>
    </row>
    <row r="28" spans="1:24" hidden="1" x14ac:dyDescent="0.15">
      <c r="B28" s="113">
        <v>361</v>
      </c>
      <c r="C28" s="114" t="s">
        <v>182</v>
      </c>
      <c r="D28">
        <f>'16'!D46</f>
        <v>579</v>
      </c>
      <c r="E28">
        <f>'17'!D41</f>
        <v>574</v>
      </c>
      <c r="F28">
        <f>'18'!D41</f>
        <v>569</v>
      </c>
      <c r="G28">
        <f>'19'!D41</f>
        <v>566</v>
      </c>
      <c r="H28">
        <f>'20'!D41</f>
        <v>561</v>
      </c>
      <c r="I28">
        <f>'21'!D41</f>
        <v>554</v>
      </c>
    </row>
    <row r="29" spans="1:24" x14ac:dyDescent="0.15">
      <c r="A29">
        <v>7000</v>
      </c>
      <c r="B29" s="117">
        <v>208</v>
      </c>
      <c r="C29" s="118" t="s">
        <v>30</v>
      </c>
      <c r="D29">
        <f>'16'!D15</f>
        <v>645</v>
      </c>
      <c r="E29">
        <f>'17'!D15</f>
        <v>643</v>
      </c>
      <c r="F29">
        <f>'18'!D15</f>
        <v>621</v>
      </c>
      <c r="G29">
        <f>'19'!D15</f>
        <v>606</v>
      </c>
      <c r="H29">
        <f>'20'!D15</f>
        <v>575</v>
      </c>
      <c r="I29">
        <f>'21'!D15</f>
        <v>543</v>
      </c>
      <c r="J29">
        <f>'22'!D15</f>
        <v>538</v>
      </c>
      <c r="K29">
        <f>'23'!D15</f>
        <v>508</v>
      </c>
      <c r="L29">
        <f>'24'!D15</f>
        <v>461</v>
      </c>
      <c r="M29">
        <f>'25'!D15</f>
        <v>440</v>
      </c>
      <c r="N29">
        <f>'26'!D15</f>
        <v>432</v>
      </c>
      <c r="O29">
        <f>'27'!D15</f>
        <v>429</v>
      </c>
      <c r="P29">
        <f>'28'!D15</f>
        <v>421</v>
      </c>
      <c r="Q29">
        <f>'29'!D15</f>
        <v>417</v>
      </c>
      <c r="R29">
        <f>'30'!D15</f>
        <v>408</v>
      </c>
      <c r="S29">
        <f>'R1'!D15</f>
        <v>402</v>
      </c>
      <c r="T29">
        <f>'R2'!D15</f>
        <v>394</v>
      </c>
      <c r="U29">
        <f>'R3'!D15</f>
        <v>383</v>
      </c>
      <c r="V29">
        <f>'R4'!D15</f>
        <v>377</v>
      </c>
      <c r="W29">
        <f>'R5'!D15</f>
        <v>373</v>
      </c>
      <c r="X29">
        <f>'R6'!D15</f>
        <v>362</v>
      </c>
    </row>
    <row r="30" spans="1:24" x14ac:dyDescent="0.15">
      <c r="A30">
        <v>8000</v>
      </c>
      <c r="B30" s="108">
        <v>209</v>
      </c>
      <c r="C30" s="109" t="s">
        <v>31</v>
      </c>
      <c r="H30">
        <f>'20'!D16</f>
        <v>3410</v>
      </c>
      <c r="I30">
        <f>'21'!D16</f>
        <v>3390</v>
      </c>
      <c r="J30">
        <f>'22'!D16</f>
        <v>3350</v>
      </c>
      <c r="K30">
        <f>'23'!D16</f>
        <v>3330</v>
      </c>
      <c r="L30">
        <f>'24'!D16</f>
        <v>3290</v>
      </c>
      <c r="M30">
        <f>'25'!D16</f>
        <v>3280</v>
      </c>
      <c r="N30">
        <f>'26'!D16</f>
        <v>3260</v>
      </c>
      <c r="O30">
        <f>'27'!D16</f>
        <v>3240</v>
      </c>
      <c r="P30">
        <f>'28'!D16</f>
        <v>3230</v>
      </c>
      <c r="Q30">
        <f>'29'!D16</f>
        <v>3200</v>
      </c>
      <c r="R30">
        <f>'30'!D16</f>
        <v>3180</v>
      </c>
      <c r="S30">
        <f>'R1'!D16</f>
        <v>3120</v>
      </c>
      <c r="T30">
        <f>'R2'!D16</f>
        <v>3020</v>
      </c>
      <c r="U30">
        <f>'R3'!D16</f>
        <v>2930</v>
      </c>
      <c r="V30">
        <f>'R4'!D16</f>
        <v>2810</v>
      </c>
      <c r="W30">
        <f>'R5'!D16</f>
        <v>2720</v>
      </c>
      <c r="X30">
        <f>'R6'!D16</f>
        <v>2640</v>
      </c>
    </row>
    <row r="31" spans="1:24" hidden="1" x14ac:dyDescent="0.15">
      <c r="B31" s="110">
        <v>209</v>
      </c>
      <c r="C31" s="111" t="s">
        <v>31</v>
      </c>
      <c r="D31">
        <f>'16'!D16</f>
        <v>1960</v>
      </c>
      <c r="E31">
        <f>'17'!D16</f>
        <v>3090</v>
      </c>
      <c r="F31">
        <f>'18'!D16</f>
        <v>3050</v>
      </c>
      <c r="G31">
        <f>'19'!D16</f>
        <v>3010</v>
      </c>
    </row>
    <row r="32" spans="1:24" hidden="1" x14ac:dyDescent="0.15">
      <c r="B32" s="110">
        <v>425</v>
      </c>
      <c r="C32" s="111" t="s">
        <v>70</v>
      </c>
      <c r="D32">
        <f>'16'!D55</f>
        <v>1160</v>
      </c>
    </row>
    <row r="33" spans="1:24" hidden="1" x14ac:dyDescent="0.15">
      <c r="B33" s="113">
        <v>426</v>
      </c>
      <c r="C33" s="114" t="s">
        <v>71</v>
      </c>
      <c r="D33">
        <f>'16'!D56</f>
        <v>456</v>
      </c>
      <c r="E33">
        <f>'17'!D47</f>
        <v>449</v>
      </c>
      <c r="F33">
        <f>'18'!D47</f>
        <v>449</v>
      </c>
      <c r="G33">
        <f>'19'!D47</f>
        <v>443</v>
      </c>
    </row>
    <row r="34" spans="1:24" x14ac:dyDescent="0.15">
      <c r="A34">
        <v>9000</v>
      </c>
      <c r="B34" s="108">
        <v>210</v>
      </c>
      <c r="C34" s="109" t="s">
        <v>32</v>
      </c>
      <c r="I34">
        <f>'21'!D17</f>
        <v>2760</v>
      </c>
      <c r="J34">
        <f>'22'!D17</f>
        <v>2740</v>
      </c>
      <c r="K34">
        <f>'23'!D17</f>
        <v>2720</v>
      </c>
      <c r="L34">
        <f>'24'!D17</f>
        <v>2690</v>
      </c>
      <c r="M34">
        <f>'25'!D17</f>
        <v>2650</v>
      </c>
      <c r="N34">
        <f>'26'!D17</f>
        <v>2620</v>
      </c>
      <c r="O34">
        <f>'27'!D17</f>
        <v>2580</v>
      </c>
      <c r="P34">
        <f>'28'!D17</f>
        <v>2540</v>
      </c>
      <c r="Q34">
        <f>'29'!D17</f>
        <v>2510</v>
      </c>
      <c r="R34">
        <f>'30'!D17</f>
        <v>2470</v>
      </c>
      <c r="S34">
        <f>'R1'!D17</f>
        <v>2410</v>
      </c>
      <c r="T34">
        <f>'R2'!D17</f>
        <v>2380</v>
      </c>
      <c r="U34">
        <f>'R3'!D17</f>
        <v>2330</v>
      </c>
      <c r="V34">
        <f>'R4'!D17</f>
        <v>2280</v>
      </c>
      <c r="W34">
        <f>'R5'!D17</f>
        <v>2240</v>
      </c>
      <c r="X34">
        <f>'R6'!D17</f>
        <v>2170</v>
      </c>
    </row>
    <row r="35" spans="1:24" hidden="1" x14ac:dyDescent="0.15">
      <c r="B35" s="110">
        <v>210</v>
      </c>
      <c r="C35" s="111" t="s">
        <v>32</v>
      </c>
      <c r="D35">
        <f>'16'!D17</f>
        <v>2710</v>
      </c>
      <c r="E35">
        <f>'17'!D17</f>
        <v>2670</v>
      </c>
      <c r="F35">
        <f>'18'!D17</f>
        <v>2630</v>
      </c>
      <c r="G35">
        <f>'19'!D17</f>
        <v>2610</v>
      </c>
      <c r="H35">
        <f>'20'!D17</f>
        <v>2610</v>
      </c>
    </row>
    <row r="36" spans="1:24" hidden="1" x14ac:dyDescent="0.15">
      <c r="B36" s="113">
        <v>381</v>
      </c>
      <c r="C36" s="114" t="s">
        <v>183</v>
      </c>
      <c r="D36">
        <f>'16'!D47</f>
        <v>191</v>
      </c>
      <c r="E36">
        <f>'17'!D42</f>
        <v>189</v>
      </c>
      <c r="F36">
        <f>'18'!D42</f>
        <v>186</v>
      </c>
      <c r="G36">
        <f>'19'!D42</f>
        <v>181</v>
      </c>
      <c r="H36">
        <f>'20'!D42</f>
        <v>176</v>
      </c>
    </row>
    <row r="37" spans="1:24" x14ac:dyDescent="0.15">
      <c r="A37">
        <v>10000</v>
      </c>
      <c r="B37" s="108">
        <v>211</v>
      </c>
      <c r="C37" s="109" t="s">
        <v>33</v>
      </c>
      <c r="E37">
        <f>'17'!D18</f>
        <v>4760</v>
      </c>
      <c r="F37">
        <f>'18'!D18</f>
        <v>4760</v>
      </c>
      <c r="G37">
        <f>'19'!D18</f>
        <v>4720</v>
      </c>
      <c r="H37">
        <f>'20'!D18</f>
        <v>4700</v>
      </c>
      <c r="I37">
        <f>'21'!D18</f>
        <v>4670</v>
      </c>
      <c r="J37">
        <f>'22'!D18</f>
        <v>4650</v>
      </c>
      <c r="K37">
        <f>'23'!D18</f>
        <v>4630</v>
      </c>
      <c r="L37">
        <f>'24'!D18</f>
        <v>4620</v>
      </c>
      <c r="M37">
        <f>'25'!D18</f>
        <v>4590</v>
      </c>
      <c r="N37">
        <f>'26'!D18</f>
        <v>4570</v>
      </c>
      <c r="O37">
        <f>'27'!D18</f>
        <v>4550</v>
      </c>
      <c r="P37">
        <f>'28'!D18</f>
        <v>4500</v>
      </c>
      <c r="Q37">
        <f>'29'!D18</f>
        <v>4460</v>
      </c>
      <c r="R37">
        <f>'30'!D18</f>
        <v>4440</v>
      </c>
      <c r="S37">
        <f>'R1'!D18</f>
        <v>4400</v>
      </c>
      <c r="T37">
        <f>'R2'!D18</f>
        <v>4380</v>
      </c>
      <c r="U37">
        <f>'R3'!D18</f>
        <v>4320</v>
      </c>
      <c r="V37">
        <f>'R4'!D18</f>
        <v>4280</v>
      </c>
      <c r="W37">
        <f>'R5'!D18</f>
        <v>4270</v>
      </c>
      <c r="X37">
        <f>'R6'!D18</f>
        <v>4230</v>
      </c>
    </row>
    <row r="38" spans="1:24" hidden="1" x14ac:dyDescent="0.15">
      <c r="B38" s="110">
        <v>211</v>
      </c>
      <c r="C38" s="111" t="s">
        <v>33</v>
      </c>
      <c r="D38">
        <f>'16'!D18</f>
        <v>2210</v>
      </c>
    </row>
    <row r="39" spans="1:24" hidden="1" x14ac:dyDescent="0.15">
      <c r="B39" s="110">
        <v>482</v>
      </c>
      <c r="C39" s="111" t="s">
        <v>79</v>
      </c>
      <c r="D39">
        <f>'16'!D64</f>
        <v>545</v>
      </c>
    </row>
    <row r="40" spans="1:24" hidden="1" x14ac:dyDescent="0.15">
      <c r="B40" s="110">
        <v>483</v>
      </c>
      <c r="C40" s="111" t="s">
        <v>80</v>
      </c>
      <c r="D40">
        <f>'16'!D65</f>
        <v>622</v>
      </c>
    </row>
    <row r="41" spans="1:24" hidden="1" x14ac:dyDescent="0.15">
      <c r="B41" s="110">
        <v>484</v>
      </c>
      <c r="C41" s="111" t="s">
        <v>81</v>
      </c>
      <c r="D41">
        <f>'16'!D66</f>
        <v>714</v>
      </c>
    </row>
    <row r="42" spans="1:24" hidden="1" x14ac:dyDescent="0.15">
      <c r="B42" s="113">
        <v>485</v>
      </c>
      <c r="C42" s="114" t="s">
        <v>82</v>
      </c>
      <c r="D42">
        <f>'16'!D67</f>
        <v>674</v>
      </c>
    </row>
    <row r="43" spans="1:24" x14ac:dyDescent="0.15">
      <c r="A43">
        <v>11000</v>
      </c>
      <c r="B43" s="108">
        <v>212</v>
      </c>
      <c r="C43" s="109" t="s">
        <v>34</v>
      </c>
      <c r="I43">
        <f>'21'!D19</f>
        <v>1610</v>
      </c>
      <c r="J43">
        <f>'22'!D19</f>
        <v>1600</v>
      </c>
      <c r="K43">
        <f>'23'!D19</f>
        <v>1590</v>
      </c>
      <c r="L43">
        <f>'24'!D19</f>
        <v>1580</v>
      </c>
      <c r="M43">
        <f>'25'!D19</f>
        <v>1570</v>
      </c>
      <c r="N43">
        <f>'26'!D19</f>
        <v>1560</v>
      </c>
      <c r="O43">
        <f>'27'!D19</f>
        <v>1540</v>
      </c>
      <c r="P43">
        <f>'28'!D19</f>
        <v>1520</v>
      </c>
      <c r="Q43">
        <f>'29'!D19</f>
        <v>1500</v>
      </c>
      <c r="R43">
        <f>'30'!D19</f>
        <v>1470</v>
      </c>
      <c r="S43">
        <f>'R1'!D19</f>
        <v>1460</v>
      </c>
      <c r="T43">
        <f>'R2'!D19</f>
        <v>1450</v>
      </c>
      <c r="U43">
        <f>'R3'!D19</f>
        <v>1430</v>
      </c>
      <c r="V43">
        <f>'R4'!D19</f>
        <v>1420</v>
      </c>
      <c r="W43">
        <f>'R5'!D19</f>
        <v>1410</v>
      </c>
      <c r="X43">
        <f>'R6'!D19</f>
        <v>1390</v>
      </c>
    </row>
    <row r="44" spans="1:24" hidden="1" x14ac:dyDescent="0.15">
      <c r="B44" s="110">
        <v>212</v>
      </c>
      <c r="C44" s="111" t="s">
        <v>34</v>
      </c>
      <c r="D44">
        <f>'16'!D19</f>
        <v>996</v>
      </c>
      <c r="E44">
        <f>'17'!D19</f>
        <v>985</v>
      </c>
      <c r="F44">
        <f>'18'!D19</f>
        <v>964</v>
      </c>
      <c r="G44">
        <f>'19'!D19</f>
        <v>939</v>
      </c>
      <c r="H44">
        <f>'20'!D19</f>
        <v>927</v>
      </c>
    </row>
    <row r="45" spans="1:24" hidden="1" x14ac:dyDescent="0.15">
      <c r="B45" s="113">
        <v>402</v>
      </c>
      <c r="C45" s="114" t="s">
        <v>66</v>
      </c>
      <c r="D45">
        <f>'16'!D51</f>
        <v>745</v>
      </c>
      <c r="E45">
        <f>'17'!D45</f>
        <v>734</v>
      </c>
      <c r="F45">
        <f>'18'!D45</f>
        <v>708</v>
      </c>
      <c r="G45">
        <f>'19'!D45</f>
        <v>705</v>
      </c>
      <c r="H45">
        <f>'20'!D45</f>
        <v>701</v>
      </c>
    </row>
    <row r="46" spans="1:24" x14ac:dyDescent="0.15">
      <c r="A46">
        <v>12000</v>
      </c>
      <c r="B46" s="108">
        <v>213</v>
      </c>
      <c r="C46" s="109" t="s">
        <v>35</v>
      </c>
      <c r="E46">
        <f>'17'!D20</f>
        <v>5590</v>
      </c>
      <c r="F46">
        <f>'18'!D20</f>
        <v>5580</v>
      </c>
      <c r="G46">
        <f>'19'!D20</f>
        <v>5570</v>
      </c>
      <c r="H46">
        <f>'20'!D20</f>
        <v>5550</v>
      </c>
      <c r="I46">
        <f>'21'!D20</f>
        <v>5490</v>
      </c>
      <c r="J46">
        <f>'22'!D20</f>
        <v>5460</v>
      </c>
      <c r="K46">
        <f>'23'!D20</f>
        <v>5410</v>
      </c>
      <c r="L46">
        <f>'24'!D20</f>
        <v>5380</v>
      </c>
      <c r="M46">
        <f>'25'!D20</f>
        <v>5350</v>
      </c>
      <c r="N46">
        <f>'26'!D20</f>
        <v>5320</v>
      </c>
      <c r="O46">
        <f>'27'!D20</f>
        <v>5290</v>
      </c>
      <c r="P46">
        <f>'28'!D20</f>
        <v>5250</v>
      </c>
      <c r="Q46">
        <f>'29'!D20</f>
        <v>5220</v>
      </c>
      <c r="R46">
        <f>'30'!D20</f>
        <v>5130</v>
      </c>
      <c r="S46">
        <f>'R1'!D20</f>
        <v>5060</v>
      </c>
      <c r="T46">
        <f>'R2'!D20</f>
        <v>4850</v>
      </c>
      <c r="U46">
        <f>'R3'!D20</f>
        <v>4680</v>
      </c>
      <c r="V46">
        <f>'R4'!D20</f>
        <v>4520</v>
      </c>
      <c r="W46">
        <f>'R5'!D20</f>
        <v>4390</v>
      </c>
      <c r="X46">
        <f>'R6'!D20</f>
        <v>4300</v>
      </c>
    </row>
    <row r="47" spans="1:24" hidden="1" x14ac:dyDescent="0.15">
      <c r="B47" s="110">
        <v>213</v>
      </c>
      <c r="C47" s="111" t="s">
        <v>35</v>
      </c>
      <c r="D47">
        <f>'16'!D20</f>
        <v>3410</v>
      </c>
    </row>
    <row r="48" spans="1:24" hidden="1" x14ac:dyDescent="0.15">
      <c r="B48" s="110">
        <v>442</v>
      </c>
      <c r="C48" s="111" t="s">
        <v>74</v>
      </c>
      <c r="D48">
        <f>'16'!D59</f>
        <v>798</v>
      </c>
    </row>
    <row r="49" spans="1:24" hidden="1" x14ac:dyDescent="0.15">
      <c r="B49" s="113">
        <v>447</v>
      </c>
      <c r="C49" s="114" t="s">
        <v>75</v>
      </c>
      <c r="D49">
        <f>'16'!D60</f>
        <v>1430</v>
      </c>
    </row>
    <row r="50" spans="1:24" x14ac:dyDescent="0.15">
      <c r="A50">
        <v>13000</v>
      </c>
      <c r="B50" s="108">
        <v>214</v>
      </c>
      <c r="C50" s="109" t="s">
        <v>36</v>
      </c>
      <c r="I50">
        <f>'21'!D21</f>
        <v>3040</v>
      </c>
      <c r="J50">
        <f>'22'!D21</f>
        <v>2990</v>
      </c>
      <c r="K50">
        <f>'23'!D21</f>
        <v>2930</v>
      </c>
      <c r="L50">
        <f>'24'!D21</f>
        <v>2890</v>
      </c>
      <c r="M50">
        <f>'25'!D21</f>
        <v>2880</v>
      </c>
      <c r="N50">
        <f>'26'!D21</f>
        <v>2850</v>
      </c>
      <c r="O50">
        <f>'27'!D21</f>
        <v>2790</v>
      </c>
      <c r="P50">
        <f>'28'!D21</f>
        <v>2740</v>
      </c>
      <c r="Q50">
        <f>'29'!D21</f>
        <v>2700</v>
      </c>
      <c r="R50">
        <f>'30'!D21</f>
        <v>2510</v>
      </c>
      <c r="S50">
        <f>'R1'!D21</f>
        <v>2400</v>
      </c>
      <c r="T50">
        <f>'R2'!D21</f>
        <v>2310</v>
      </c>
      <c r="U50">
        <f>'R3'!D21</f>
        <v>2240</v>
      </c>
      <c r="V50">
        <f>'R4'!D21</f>
        <v>2170</v>
      </c>
      <c r="W50">
        <f>'R5'!D21</f>
        <v>2110</v>
      </c>
      <c r="X50">
        <f>'R6'!D21</f>
        <v>2050</v>
      </c>
    </row>
    <row r="51" spans="1:24" hidden="1" x14ac:dyDescent="0.15">
      <c r="B51" s="110">
        <v>214</v>
      </c>
      <c r="C51" s="111" t="s">
        <v>36</v>
      </c>
      <c r="D51">
        <f>'16'!D21</f>
        <v>2640</v>
      </c>
      <c r="E51">
        <f>'17'!D21</f>
        <v>2610</v>
      </c>
      <c r="F51">
        <f>'18'!D21</f>
        <v>2580</v>
      </c>
      <c r="G51">
        <f>'19'!D21</f>
        <v>2510</v>
      </c>
      <c r="H51">
        <f>'20'!D21</f>
        <v>2450</v>
      </c>
    </row>
    <row r="52" spans="1:24" hidden="1" x14ac:dyDescent="0.15">
      <c r="B52" s="113">
        <v>401</v>
      </c>
      <c r="C52" s="114" t="s">
        <v>65</v>
      </c>
      <c r="D52">
        <f>'16'!D50</f>
        <v>826</v>
      </c>
      <c r="E52">
        <f>'17'!D44</f>
        <v>814</v>
      </c>
      <c r="F52">
        <f>'18'!D44</f>
        <v>803</v>
      </c>
      <c r="G52">
        <f>'19'!D44</f>
        <v>766</v>
      </c>
      <c r="H52">
        <f>'20'!D44</f>
        <v>754</v>
      </c>
    </row>
    <row r="53" spans="1:24" x14ac:dyDescent="0.15">
      <c r="A53">
        <v>14000</v>
      </c>
      <c r="B53" s="117">
        <v>215</v>
      </c>
      <c r="C53" s="118" t="s">
        <v>37</v>
      </c>
      <c r="D53">
        <f>'16'!D22</f>
        <v>2010</v>
      </c>
      <c r="E53">
        <f>'17'!D22</f>
        <v>2010</v>
      </c>
      <c r="F53">
        <f>'18'!D22</f>
        <v>2010</v>
      </c>
      <c r="G53">
        <f>'19'!D22</f>
        <v>1990</v>
      </c>
      <c r="H53">
        <f>'20'!D22</f>
        <v>1980</v>
      </c>
      <c r="I53">
        <f>'21'!D22</f>
        <v>1970</v>
      </c>
      <c r="J53">
        <f>'22'!D22</f>
        <v>1960</v>
      </c>
      <c r="K53">
        <f>'23'!D22</f>
        <v>1960</v>
      </c>
      <c r="L53">
        <f>'24'!D22</f>
        <v>1950</v>
      </c>
      <c r="M53">
        <f>'25'!D22</f>
        <v>1940</v>
      </c>
      <c r="N53">
        <f>'26'!D22</f>
        <v>1930</v>
      </c>
      <c r="O53">
        <f>'27'!D22</f>
        <v>1910</v>
      </c>
      <c r="P53">
        <f>'28'!D22</f>
        <v>1900</v>
      </c>
      <c r="Q53">
        <f>'29'!D22</f>
        <v>1890</v>
      </c>
      <c r="R53">
        <f>'30'!D22</f>
        <v>1880</v>
      </c>
      <c r="S53">
        <f>'R1'!D22</f>
        <v>1860</v>
      </c>
      <c r="T53">
        <f>'R2'!D22</f>
        <v>1840</v>
      </c>
      <c r="U53">
        <f>'R3'!D22</f>
        <v>1820</v>
      </c>
      <c r="V53">
        <f>'R4'!D22</f>
        <v>1820</v>
      </c>
      <c r="W53">
        <f>'R5'!D22</f>
        <v>1810</v>
      </c>
      <c r="X53">
        <f>'R6'!D22</f>
        <v>1790</v>
      </c>
    </row>
    <row r="54" spans="1:24" x14ac:dyDescent="0.15">
      <c r="A54">
        <v>15000</v>
      </c>
      <c r="B54" s="108">
        <v>216</v>
      </c>
      <c r="C54" s="109" t="s">
        <v>38</v>
      </c>
      <c r="E54">
        <f>'17'!D23</f>
        <v>3660</v>
      </c>
      <c r="F54">
        <f>'18'!D23</f>
        <v>3630</v>
      </c>
      <c r="G54">
        <f>'19'!D23</f>
        <v>3550</v>
      </c>
      <c r="H54">
        <f>'20'!D23</f>
        <v>3520</v>
      </c>
      <c r="I54">
        <f>'21'!D23</f>
        <v>3480</v>
      </c>
      <c r="J54">
        <f>'22'!D23</f>
        <v>3460</v>
      </c>
      <c r="K54">
        <f>'23'!D23</f>
        <v>3450</v>
      </c>
      <c r="L54">
        <f>'24'!D23</f>
        <v>3430</v>
      </c>
      <c r="M54">
        <f>'25'!D23</f>
        <v>3420</v>
      </c>
      <c r="N54">
        <f>'26'!D23</f>
        <v>3400</v>
      </c>
      <c r="O54">
        <f>'27'!D23</f>
        <v>3350</v>
      </c>
      <c r="P54">
        <f>'28'!D23</f>
        <v>3310</v>
      </c>
      <c r="Q54">
        <f>'29'!D23</f>
        <v>3300</v>
      </c>
      <c r="R54">
        <f>'30'!D23</f>
        <v>3280</v>
      </c>
      <c r="S54">
        <f>'R1'!D23</f>
        <v>3240</v>
      </c>
      <c r="T54">
        <f>'R2'!D23</f>
        <v>3200</v>
      </c>
      <c r="U54">
        <f>'R3'!D23</f>
        <v>3170</v>
      </c>
      <c r="V54">
        <f>'R4'!D23</f>
        <v>3130</v>
      </c>
      <c r="W54">
        <f>'R5'!D23</f>
        <v>3110</v>
      </c>
      <c r="X54">
        <f>'R6'!D23</f>
        <v>3090</v>
      </c>
    </row>
    <row r="55" spans="1:24" hidden="1" x14ac:dyDescent="0.15">
      <c r="B55" s="110">
        <v>216</v>
      </c>
      <c r="C55" s="111" t="s">
        <v>38</v>
      </c>
      <c r="D55">
        <f>'16'!D23</f>
        <v>2280</v>
      </c>
    </row>
    <row r="56" spans="1:24" hidden="1" x14ac:dyDescent="0.15">
      <c r="B56" s="113">
        <v>481</v>
      </c>
      <c r="C56" s="114" t="s">
        <v>78</v>
      </c>
      <c r="D56">
        <f>'16'!D63</f>
        <v>1400</v>
      </c>
    </row>
    <row r="57" spans="1:24" x14ac:dyDescent="0.15">
      <c r="A57">
        <v>16000</v>
      </c>
      <c r="B57" s="117">
        <v>219</v>
      </c>
      <c r="C57" s="118" t="s">
        <v>41</v>
      </c>
      <c r="D57">
        <f>'16'!D26</f>
        <v>298</v>
      </c>
      <c r="E57">
        <f>'17'!D24</f>
        <v>297</v>
      </c>
      <c r="F57">
        <f>'18'!D24</f>
        <v>297</v>
      </c>
      <c r="G57">
        <f>'19'!D24</f>
        <v>295</v>
      </c>
      <c r="H57">
        <f>'20'!D24</f>
        <v>290</v>
      </c>
      <c r="I57">
        <f>'21'!D24</f>
        <v>289</v>
      </c>
      <c r="J57">
        <f>'22'!D24</f>
        <v>287</v>
      </c>
      <c r="K57">
        <f>'23'!D24</f>
        <v>283</v>
      </c>
      <c r="L57">
        <f>'24'!D24</f>
        <v>280</v>
      </c>
      <c r="M57">
        <f>'25'!D24</f>
        <v>276</v>
      </c>
      <c r="N57">
        <f>'26'!D24</f>
        <v>268</v>
      </c>
      <c r="O57">
        <f>'27'!D24</f>
        <v>258</v>
      </c>
      <c r="P57">
        <f>'28'!D24</f>
        <v>252</v>
      </c>
      <c r="Q57">
        <f>'29'!D24</f>
        <v>252</v>
      </c>
      <c r="R57">
        <f>'30'!D24</f>
        <v>250</v>
      </c>
      <c r="S57">
        <f>'R1'!D24</f>
        <v>244</v>
      </c>
      <c r="T57">
        <f>'R2'!D24</f>
        <v>241</v>
      </c>
      <c r="U57">
        <f>'R3'!D24</f>
        <v>236</v>
      </c>
      <c r="V57">
        <f>'R4'!D24</f>
        <v>233</v>
      </c>
      <c r="W57">
        <f>'R5'!D24</f>
        <v>233</v>
      </c>
      <c r="X57">
        <f>'R6'!D24</f>
        <v>228</v>
      </c>
    </row>
    <row r="58" spans="1:24" x14ac:dyDescent="0.15">
      <c r="A58">
        <v>17000</v>
      </c>
      <c r="B58" s="117">
        <v>220</v>
      </c>
      <c r="C58" s="118" t="s">
        <v>42</v>
      </c>
      <c r="D58">
        <f>'16'!D27</f>
        <v>927</v>
      </c>
      <c r="E58">
        <f>'17'!D25</f>
        <v>925</v>
      </c>
      <c r="F58">
        <f>'18'!D25</f>
        <v>918</v>
      </c>
      <c r="G58">
        <f>'19'!D25</f>
        <v>911</v>
      </c>
      <c r="H58">
        <f>'20'!D25</f>
        <v>906</v>
      </c>
      <c r="I58">
        <f>'21'!D25</f>
        <v>901</v>
      </c>
      <c r="J58">
        <f>'22'!D25</f>
        <v>897</v>
      </c>
      <c r="K58">
        <f>'23'!D25</f>
        <v>892</v>
      </c>
      <c r="L58">
        <f>'24'!D25</f>
        <v>888</v>
      </c>
      <c r="M58">
        <f>'25'!D25</f>
        <v>886</v>
      </c>
      <c r="N58">
        <f>'26'!D25</f>
        <v>879</v>
      </c>
      <c r="O58">
        <f>'27'!D25</f>
        <v>867</v>
      </c>
      <c r="P58">
        <f>'28'!D25</f>
        <v>860</v>
      </c>
      <c r="Q58">
        <f>'29'!D25</f>
        <v>851</v>
      </c>
      <c r="R58">
        <f>'30'!D25</f>
        <v>841</v>
      </c>
      <c r="S58">
        <f>'R1'!D25</f>
        <v>832</v>
      </c>
      <c r="T58">
        <f>'R2'!D25</f>
        <v>812</v>
      </c>
      <c r="U58">
        <f>'R3'!D25</f>
        <v>798</v>
      </c>
      <c r="V58">
        <f>'R4'!D25</f>
        <v>794</v>
      </c>
      <c r="W58">
        <f>'R5'!D25</f>
        <v>786</v>
      </c>
      <c r="X58">
        <f>'R6'!D25</f>
        <v>779</v>
      </c>
    </row>
    <row r="59" spans="1:24" x14ac:dyDescent="0.15">
      <c r="A59">
        <v>18000</v>
      </c>
      <c r="B59" s="108">
        <v>221</v>
      </c>
      <c r="C59" s="109" t="s">
        <v>43</v>
      </c>
      <c r="J59">
        <f>'22'!D26</f>
        <v>1250</v>
      </c>
      <c r="K59">
        <f>'23'!D26</f>
        <v>1250</v>
      </c>
      <c r="L59">
        <f>'24'!D26</f>
        <v>1250</v>
      </c>
      <c r="M59">
        <f>'25'!D26</f>
        <v>1240</v>
      </c>
      <c r="N59">
        <f>'26'!D26</f>
        <v>1230</v>
      </c>
      <c r="O59">
        <f>'27'!D26</f>
        <v>1230</v>
      </c>
      <c r="P59">
        <f>'28'!D26</f>
        <v>1220</v>
      </c>
      <c r="Q59">
        <f>'29'!D26</f>
        <v>1220</v>
      </c>
      <c r="R59">
        <f>'30'!D26</f>
        <v>1220</v>
      </c>
      <c r="S59">
        <f>'R1'!D26</f>
        <v>1200</v>
      </c>
      <c r="T59">
        <f>'R2'!D26</f>
        <v>1180</v>
      </c>
      <c r="U59">
        <f>'R3'!D26</f>
        <v>1160</v>
      </c>
      <c r="V59">
        <f>'R4'!D26</f>
        <v>1160</v>
      </c>
      <c r="W59">
        <f>'R5'!D26</f>
        <v>1160</v>
      </c>
      <c r="X59">
        <f>'R6'!D26</f>
        <v>1150</v>
      </c>
    </row>
    <row r="60" spans="1:24" hidden="1" x14ac:dyDescent="0.15">
      <c r="B60" s="110">
        <v>221</v>
      </c>
      <c r="C60" s="111" t="s">
        <v>43</v>
      </c>
      <c r="D60">
        <f>'16'!D28</f>
        <v>1210</v>
      </c>
      <c r="E60">
        <f>'17'!D26</f>
        <v>1200</v>
      </c>
      <c r="F60">
        <f>'18'!D26</f>
        <v>1160</v>
      </c>
      <c r="G60">
        <f>'19'!D26</f>
        <v>1160</v>
      </c>
      <c r="H60">
        <f>'20'!D26</f>
        <v>1140</v>
      </c>
      <c r="I60">
        <f>'21'!D26</f>
        <v>1130</v>
      </c>
    </row>
    <row r="61" spans="1:24" hidden="1" x14ac:dyDescent="0.15">
      <c r="B61" s="113">
        <v>503</v>
      </c>
      <c r="C61" s="114" t="s">
        <v>87</v>
      </c>
      <c r="D61">
        <f>'16'!D72</f>
        <v>168</v>
      </c>
      <c r="E61">
        <f>'17'!D50</f>
        <v>150</v>
      </c>
      <c r="F61">
        <f>'18'!D50</f>
        <v>133</v>
      </c>
      <c r="G61">
        <f>'19'!D50</f>
        <v>128</v>
      </c>
      <c r="H61">
        <f>'20'!D49</f>
        <v>129</v>
      </c>
      <c r="I61">
        <f>'21'!D45</f>
        <v>124</v>
      </c>
    </row>
    <row r="62" spans="1:24" x14ac:dyDescent="0.15">
      <c r="A62">
        <v>19000</v>
      </c>
      <c r="B62" s="108">
        <v>222</v>
      </c>
      <c r="C62" s="109" t="s">
        <v>44</v>
      </c>
      <c r="D62">
        <f>'16'!D29</f>
        <v>1360</v>
      </c>
      <c r="E62">
        <f>'17'!D27</f>
        <v>1360</v>
      </c>
      <c r="F62">
        <f>'18'!D27</f>
        <v>1360</v>
      </c>
      <c r="G62">
        <f>'19'!D27</f>
        <v>1350</v>
      </c>
      <c r="H62">
        <f>'20'!D27</f>
        <v>1340</v>
      </c>
      <c r="I62">
        <f>'21'!D27</f>
        <v>1320</v>
      </c>
      <c r="J62">
        <f>'22'!D27</f>
        <v>1320</v>
      </c>
      <c r="K62">
        <f>'23'!D27</f>
        <v>1300</v>
      </c>
      <c r="L62">
        <f>'24'!D27</f>
        <v>1300</v>
      </c>
      <c r="M62">
        <f>'25'!D27</f>
        <v>1280</v>
      </c>
      <c r="N62">
        <f>'26'!D27</f>
        <v>1250</v>
      </c>
      <c r="O62">
        <f>'27'!D27</f>
        <v>1250</v>
      </c>
      <c r="P62">
        <f>'28'!D27</f>
        <v>1240</v>
      </c>
      <c r="Q62">
        <f>'29'!D27</f>
        <v>1230</v>
      </c>
      <c r="R62">
        <f>'30'!D27</f>
        <v>1220</v>
      </c>
      <c r="S62">
        <f>'R1'!D27</f>
        <v>1190</v>
      </c>
      <c r="T62">
        <f>'R2'!D27</f>
        <v>1170</v>
      </c>
      <c r="U62">
        <f>'R3'!D27</f>
        <v>1150</v>
      </c>
      <c r="V62">
        <f>'R4'!D27</f>
        <v>1140</v>
      </c>
      <c r="W62">
        <f>'R5'!D27</f>
        <v>1130</v>
      </c>
      <c r="X62">
        <f>'R6'!D27</f>
        <v>1100</v>
      </c>
    </row>
    <row r="63" spans="1:24" x14ac:dyDescent="0.15">
      <c r="A63">
        <v>20000</v>
      </c>
      <c r="B63" s="108">
        <v>223</v>
      </c>
      <c r="C63" s="109" t="s">
        <v>45</v>
      </c>
      <c r="D63">
        <f>'16'!D30</f>
        <v>1810</v>
      </c>
      <c r="E63">
        <f>'17'!D28</f>
        <v>1800</v>
      </c>
      <c r="F63">
        <f>'18'!D28</f>
        <v>1760</v>
      </c>
      <c r="G63">
        <f>'19'!D28</f>
        <v>1700</v>
      </c>
      <c r="H63">
        <f>'20'!D28</f>
        <v>1650</v>
      </c>
      <c r="I63">
        <f>'21'!D28</f>
        <v>1630</v>
      </c>
      <c r="J63">
        <f>'22'!D28</f>
        <v>1630</v>
      </c>
      <c r="K63">
        <f>'23'!D28</f>
        <v>1620</v>
      </c>
      <c r="L63">
        <f>'24'!D28</f>
        <v>1620</v>
      </c>
      <c r="M63">
        <f>'25'!D28</f>
        <v>1580</v>
      </c>
      <c r="N63">
        <f>'26'!D28</f>
        <v>1580</v>
      </c>
      <c r="O63">
        <f>'27'!D28</f>
        <v>1550</v>
      </c>
      <c r="P63">
        <f>'28'!D28</f>
        <v>1530</v>
      </c>
      <c r="Q63">
        <f>'29'!D28</f>
        <v>1510</v>
      </c>
      <c r="R63">
        <f>'30'!D28</f>
        <v>1490</v>
      </c>
      <c r="S63">
        <f>'R1'!D28</f>
        <v>1480</v>
      </c>
      <c r="T63">
        <f>'R2'!D28</f>
        <v>1450</v>
      </c>
      <c r="U63">
        <f>'R3'!D28</f>
        <v>1410</v>
      </c>
      <c r="V63">
        <f>'R4'!D28</f>
        <v>1380</v>
      </c>
      <c r="W63">
        <f>'R5'!D28</f>
        <v>1350</v>
      </c>
      <c r="X63">
        <f>'R6'!D28</f>
        <v>1320</v>
      </c>
    </row>
    <row r="64" spans="1:24" x14ac:dyDescent="0.15">
      <c r="A64">
        <v>21000</v>
      </c>
      <c r="B64" s="107">
        <v>224</v>
      </c>
      <c r="C64" s="108" t="s">
        <v>192</v>
      </c>
      <c r="D64">
        <f>'16'!D31</f>
        <v>3230</v>
      </c>
      <c r="E64">
        <f>'17'!D29</f>
        <v>3210</v>
      </c>
      <c r="F64">
        <f>'18'!D29</f>
        <v>3190</v>
      </c>
      <c r="G64">
        <f>'19'!D29</f>
        <v>3190</v>
      </c>
      <c r="H64">
        <f>'20'!D29</f>
        <v>3190</v>
      </c>
      <c r="I64">
        <f>'21'!D29</f>
        <v>3170</v>
      </c>
      <c r="J64">
        <f>'22'!D29</f>
        <v>3150</v>
      </c>
      <c r="K64">
        <f>'23'!D29</f>
        <v>3130</v>
      </c>
      <c r="L64">
        <f>'24'!D29</f>
        <v>3120</v>
      </c>
      <c r="M64">
        <f>'25'!D29</f>
        <v>3090</v>
      </c>
      <c r="N64">
        <f>'26'!D29</f>
        <v>3070</v>
      </c>
      <c r="O64">
        <f>'27'!D29</f>
        <v>3040</v>
      </c>
      <c r="P64">
        <f>'28'!D29</f>
        <v>3020</v>
      </c>
      <c r="Q64">
        <f>'29'!D29</f>
        <v>2990</v>
      </c>
      <c r="R64">
        <f>'30'!D29</f>
        <v>2950</v>
      </c>
      <c r="S64">
        <f>'R1'!D29</f>
        <v>2860</v>
      </c>
      <c r="T64">
        <f>'R2'!D29</f>
        <v>2800</v>
      </c>
      <c r="U64">
        <f>'R3'!D29</f>
        <v>2760</v>
      </c>
      <c r="V64">
        <f>'R4'!D29</f>
        <v>2740</v>
      </c>
      <c r="W64">
        <f>'R5'!D29</f>
        <v>2720</v>
      </c>
      <c r="X64">
        <f>'R6'!D29</f>
        <v>2650</v>
      </c>
    </row>
    <row r="65" spans="1:24" x14ac:dyDescent="0.15">
      <c r="A65">
        <v>22000</v>
      </c>
      <c r="B65" s="108">
        <v>225</v>
      </c>
      <c r="C65" s="109" t="s">
        <v>95</v>
      </c>
      <c r="E65">
        <f>'17'!D30</f>
        <v>1160</v>
      </c>
      <c r="F65">
        <f>'18'!D30</f>
        <v>1160</v>
      </c>
      <c r="G65">
        <f>'19'!D30</f>
        <v>1160</v>
      </c>
      <c r="H65">
        <f>'20'!D30</f>
        <v>1160</v>
      </c>
      <c r="I65">
        <f>'21'!D30</f>
        <v>1150</v>
      </c>
      <c r="J65">
        <f>'22'!D30</f>
        <v>1140</v>
      </c>
      <c r="K65">
        <f>'23'!D30</f>
        <v>1130</v>
      </c>
      <c r="L65">
        <f>'24'!D30</f>
        <v>1130</v>
      </c>
      <c r="M65">
        <f>'25'!D30</f>
        <v>1120</v>
      </c>
      <c r="N65">
        <f>'26'!D30</f>
        <v>1090</v>
      </c>
      <c r="O65">
        <f>'27'!D30</f>
        <v>1080</v>
      </c>
      <c r="P65">
        <f>'28'!D30</f>
        <v>1080</v>
      </c>
      <c r="Q65">
        <f>'29'!D30</f>
        <v>1070</v>
      </c>
      <c r="R65">
        <f>'30'!D30</f>
        <v>1050</v>
      </c>
      <c r="S65">
        <f>'R1'!D30</f>
        <v>1030</v>
      </c>
      <c r="T65">
        <f>'R2'!D30</f>
        <v>1010</v>
      </c>
      <c r="U65">
        <f>'R3'!D30</f>
        <v>986</v>
      </c>
      <c r="V65">
        <f>'R4'!D30</f>
        <v>980</v>
      </c>
      <c r="W65">
        <f>'R5'!D30</f>
        <v>968</v>
      </c>
      <c r="X65">
        <f>'R6'!D30</f>
        <v>940</v>
      </c>
    </row>
    <row r="66" spans="1:24" hidden="1" x14ac:dyDescent="0.15">
      <c r="B66" s="110">
        <v>321</v>
      </c>
      <c r="C66" s="111" t="s">
        <v>53</v>
      </c>
      <c r="D66">
        <f>'16'!D38</f>
        <v>226</v>
      </c>
    </row>
    <row r="67" spans="1:24" hidden="1" x14ac:dyDescent="0.15">
      <c r="B67" s="110">
        <v>326</v>
      </c>
      <c r="C67" s="111" t="s">
        <v>56</v>
      </c>
      <c r="D67">
        <f>'16'!D41</f>
        <v>515</v>
      </c>
    </row>
    <row r="68" spans="1:24" hidden="1" x14ac:dyDescent="0.15">
      <c r="B68" s="113">
        <v>327</v>
      </c>
      <c r="C68" s="114" t="s">
        <v>57</v>
      </c>
      <c r="D68">
        <f>'16'!D42</f>
        <v>421</v>
      </c>
    </row>
    <row r="69" spans="1:24" x14ac:dyDescent="0.15">
      <c r="A69">
        <v>23000</v>
      </c>
      <c r="B69" s="108">
        <v>226</v>
      </c>
      <c r="C69" s="109" t="s">
        <v>96</v>
      </c>
      <c r="E69">
        <f>'17'!D31</f>
        <v>3790</v>
      </c>
      <c r="F69">
        <f>'18'!D31</f>
        <v>3790</v>
      </c>
      <c r="G69">
        <f>'19'!D31</f>
        <v>3770</v>
      </c>
      <c r="H69">
        <f>'20'!D31</f>
        <v>3760</v>
      </c>
      <c r="I69">
        <f>'21'!D31</f>
        <v>3750</v>
      </c>
      <c r="J69">
        <f>'22'!D31</f>
        <v>3760</v>
      </c>
      <c r="K69">
        <f>'23'!D31</f>
        <v>3740</v>
      </c>
      <c r="L69">
        <f>'24'!D31</f>
        <v>3740</v>
      </c>
      <c r="M69">
        <f>'25'!D31</f>
        <v>3720</v>
      </c>
      <c r="N69">
        <f>'26'!D31</f>
        <v>3690</v>
      </c>
      <c r="O69">
        <f>'27'!D31</f>
        <v>3650</v>
      </c>
      <c r="P69">
        <f>'28'!D31</f>
        <v>3630</v>
      </c>
      <c r="Q69">
        <f>'29'!D31</f>
        <v>3580</v>
      </c>
      <c r="R69">
        <f>'30'!D31</f>
        <v>3530</v>
      </c>
      <c r="S69">
        <f>'R1'!D31</f>
        <v>3440</v>
      </c>
      <c r="T69">
        <f>'R2'!D31</f>
        <v>3270</v>
      </c>
      <c r="U69">
        <f>'R3'!D31</f>
        <v>3110</v>
      </c>
      <c r="V69">
        <f>'R4'!D31</f>
        <v>2990</v>
      </c>
      <c r="W69">
        <f>'R5'!D31</f>
        <v>2870</v>
      </c>
      <c r="X69">
        <f>'R6'!D31</f>
        <v>2770</v>
      </c>
    </row>
    <row r="70" spans="1:24" hidden="1" x14ac:dyDescent="0.15">
      <c r="B70" s="110">
        <v>422</v>
      </c>
      <c r="C70" s="111" t="s">
        <v>67</v>
      </c>
      <c r="D70">
        <f>'16'!D52</f>
        <v>1880</v>
      </c>
    </row>
    <row r="71" spans="1:24" hidden="1" x14ac:dyDescent="0.15">
      <c r="B71" s="113">
        <v>423</v>
      </c>
      <c r="C71" s="114" t="s">
        <v>68</v>
      </c>
      <c r="D71">
        <f>'16'!D53</f>
        <v>1910</v>
      </c>
    </row>
    <row r="72" spans="1:24" x14ac:dyDescent="0.15">
      <c r="A72">
        <v>24000</v>
      </c>
      <c r="B72" s="117">
        <v>301</v>
      </c>
      <c r="C72" s="118" t="s">
        <v>47</v>
      </c>
      <c r="D72">
        <f>'16'!D32</f>
        <v>342</v>
      </c>
      <c r="E72">
        <f>'17'!D32</f>
        <v>342</v>
      </c>
      <c r="F72">
        <f>'18'!D32</f>
        <v>342</v>
      </c>
      <c r="G72">
        <f>'19'!D32</f>
        <v>335</v>
      </c>
      <c r="H72">
        <f>'20'!D32</f>
        <v>330</v>
      </c>
      <c r="I72">
        <f>'21'!D32</f>
        <v>320</v>
      </c>
      <c r="J72">
        <f>'22'!D32</f>
        <v>318</v>
      </c>
      <c r="K72">
        <f>'23'!D32</f>
        <v>311</v>
      </c>
      <c r="L72">
        <f>'24'!D32</f>
        <v>307</v>
      </c>
      <c r="M72">
        <f>'25'!D32</f>
        <v>294</v>
      </c>
      <c r="N72">
        <f>'26'!D32</f>
        <v>268</v>
      </c>
      <c r="O72">
        <f>'27'!D32</f>
        <v>258</v>
      </c>
      <c r="P72">
        <f>'28'!D32</f>
        <v>249</v>
      </c>
      <c r="Q72">
        <f>'29'!D32</f>
        <v>236</v>
      </c>
      <c r="R72">
        <f>'30'!D32</f>
        <v>229</v>
      </c>
      <c r="S72">
        <f>'R1'!D32</f>
        <v>227</v>
      </c>
      <c r="T72">
        <f>'R2'!D32</f>
        <v>225</v>
      </c>
      <c r="U72">
        <f>'R3'!D32</f>
        <v>223</v>
      </c>
      <c r="V72">
        <f>'R4'!D32</f>
        <v>221</v>
      </c>
      <c r="W72">
        <f>'R5'!D32</f>
        <v>220</v>
      </c>
      <c r="X72">
        <f>'R6'!D32</f>
        <v>217</v>
      </c>
    </row>
    <row r="73" spans="1:24" x14ac:dyDescent="0.15">
      <c r="A73">
        <v>25000</v>
      </c>
      <c r="B73" s="117">
        <v>302</v>
      </c>
      <c r="C73" s="118" t="s">
        <v>48</v>
      </c>
      <c r="D73">
        <f>'16'!D33</f>
        <v>379</v>
      </c>
      <c r="E73">
        <f>'17'!D33</f>
        <v>379</v>
      </c>
      <c r="F73">
        <f>'18'!D33</f>
        <v>379</v>
      </c>
      <c r="G73">
        <f>'19'!D33</f>
        <v>373</v>
      </c>
      <c r="H73">
        <f>'20'!D33</f>
        <v>367</v>
      </c>
      <c r="I73">
        <f>'21'!D33</f>
        <v>362</v>
      </c>
      <c r="J73">
        <f>'22'!D33</f>
        <v>360</v>
      </c>
      <c r="K73">
        <f>'23'!D33</f>
        <v>356</v>
      </c>
      <c r="L73">
        <f>'24'!D33</f>
        <v>353</v>
      </c>
      <c r="M73">
        <f>'25'!D33</f>
        <v>347</v>
      </c>
      <c r="N73">
        <f>'26'!D33</f>
        <v>331</v>
      </c>
      <c r="O73">
        <f>'27'!D33</f>
        <v>322</v>
      </c>
      <c r="P73">
        <f>'28'!D33</f>
        <v>313</v>
      </c>
      <c r="Q73">
        <f>'29'!D33</f>
        <v>295</v>
      </c>
      <c r="R73">
        <f>'30'!D33</f>
        <v>288</v>
      </c>
      <c r="S73">
        <f>'R1'!D33</f>
        <v>278</v>
      </c>
      <c r="T73">
        <f>'R2'!D33</f>
        <v>267</v>
      </c>
      <c r="U73">
        <f>'R3'!D33</f>
        <v>259</v>
      </c>
      <c r="V73">
        <f>'R4'!D33</f>
        <v>256</v>
      </c>
      <c r="W73">
        <f>'R5'!D33</f>
        <v>250</v>
      </c>
      <c r="X73">
        <f>'R6'!D33</f>
        <v>243</v>
      </c>
    </row>
    <row r="74" spans="1:24" x14ac:dyDescent="0.15">
      <c r="A74">
        <v>26000</v>
      </c>
      <c r="B74" s="117">
        <v>304</v>
      </c>
      <c r="C74" s="118" t="s">
        <v>49</v>
      </c>
      <c r="D74">
        <f>'16'!D34</f>
        <v>440</v>
      </c>
      <c r="E74">
        <f>'17'!D34</f>
        <v>439</v>
      </c>
      <c r="F74">
        <f>'18'!D34</f>
        <v>439</v>
      </c>
      <c r="G74">
        <f>'19'!D34</f>
        <v>433</v>
      </c>
      <c r="H74">
        <f>'20'!D34</f>
        <v>422</v>
      </c>
      <c r="I74">
        <f>'21'!D34</f>
        <v>418</v>
      </c>
      <c r="J74">
        <f>'22'!D34</f>
        <v>409</v>
      </c>
      <c r="K74">
        <f>'23'!D34</f>
        <v>396</v>
      </c>
      <c r="L74">
        <f>'24'!D34</f>
        <v>387</v>
      </c>
      <c r="M74">
        <f>'25'!D34</f>
        <v>377</v>
      </c>
      <c r="N74">
        <f>'26'!D34</f>
        <v>363</v>
      </c>
      <c r="O74">
        <f>'27'!D34</f>
        <v>354</v>
      </c>
      <c r="P74">
        <f>'28'!D34</f>
        <v>348</v>
      </c>
      <c r="Q74">
        <f>'29'!D34</f>
        <v>342</v>
      </c>
      <c r="R74">
        <f>'30'!D34</f>
        <v>333</v>
      </c>
      <c r="S74">
        <f>'R1'!D34</f>
        <v>321</v>
      </c>
      <c r="T74">
        <f>'R2'!D34</f>
        <v>314</v>
      </c>
      <c r="U74">
        <f>'R3'!D34</f>
        <v>304</v>
      </c>
      <c r="V74">
        <f>'R4'!D34</f>
        <v>299</v>
      </c>
      <c r="W74">
        <f>'R5'!D34</f>
        <v>295</v>
      </c>
      <c r="X74">
        <f>'R6'!D34</f>
        <v>287</v>
      </c>
    </row>
    <row r="75" spans="1:24" x14ac:dyDescent="0.15">
      <c r="A75">
        <v>27000</v>
      </c>
      <c r="B75" s="117">
        <v>305</v>
      </c>
      <c r="C75" s="118" t="s">
        <v>50</v>
      </c>
      <c r="D75">
        <f>'16'!D35</f>
        <v>345</v>
      </c>
      <c r="E75">
        <f>'17'!D35</f>
        <v>344</v>
      </c>
      <c r="F75">
        <f>'18'!D35</f>
        <v>342</v>
      </c>
      <c r="G75">
        <f>'19'!D35</f>
        <v>339</v>
      </c>
      <c r="H75">
        <f>'20'!D35</f>
        <v>330</v>
      </c>
      <c r="I75">
        <f>'21'!D35</f>
        <v>328</v>
      </c>
      <c r="J75">
        <f>'22'!D35</f>
        <v>327</v>
      </c>
      <c r="K75">
        <f>'23'!D35</f>
        <v>325</v>
      </c>
      <c r="L75">
        <f>'24'!D35</f>
        <v>323</v>
      </c>
      <c r="M75">
        <f>'25'!D35</f>
        <v>318</v>
      </c>
      <c r="N75">
        <f>'26'!D35</f>
        <v>313</v>
      </c>
      <c r="O75">
        <f>'27'!D35</f>
        <v>309</v>
      </c>
      <c r="P75">
        <f>'28'!D35</f>
        <v>304</v>
      </c>
      <c r="Q75">
        <f>'29'!D35</f>
        <v>297</v>
      </c>
      <c r="R75">
        <f>'30'!D35</f>
        <v>291</v>
      </c>
      <c r="S75">
        <f>'R1'!D35</f>
        <v>280</v>
      </c>
      <c r="T75">
        <f>'R2'!D35</f>
        <v>267</v>
      </c>
      <c r="U75">
        <f>'R3'!D35</f>
        <v>255</v>
      </c>
      <c r="V75">
        <f>'R4'!D35</f>
        <v>251</v>
      </c>
      <c r="W75">
        <f>'R5'!D35</f>
        <v>245</v>
      </c>
      <c r="X75">
        <f>'R6'!D35</f>
        <v>239</v>
      </c>
    </row>
    <row r="76" spans="1:24" x14ac:dyDescent="0.15">
      <c r="A76">
        <v>28000</v>
      </c>
      <c r="B76" s="107">
        <v>306</v>
      </c>
      <c r="C76" s="108" t="s">
        <v>51</v>
      </c>
      <c r="E76">
        <f>'17'!D36</f>
        <v>177</v>
      </c>
      <c r="F76">
        <f>'18'!D36</f>
        <v>176</v>
      </c>
      <c r="G76">
        <f>'19'!D36</f>
        <v>175</v>
      </c>
      <c r="H76">
        <f>'20'!D36</f>
        <v>170</v>
      </c>
      <c r="I76">
        <f>'21'!D36</f>
        <v>167</v>
      </c>
      <c r="J76">
        <f>'22'!D36</f>
        <v>166</v>
      </c>
      <c r="K76">
        <f>'23'!D36</f>
        <v>161</v>
      </c>
      <c r="L76">
        <f>'24'!D36</f>
        <v>160</v>
      </c>
      <c r="M76">
        <f>'25'!D36</f>
        <v>156</v>
      </c>
      <c r="N76">
        <f>'26'!D36</f>
        <v>152</v>
      </c>
      <c r="O76">
        <f>'27'!D36</f>
        <v>150</v>
      </c>
      <c r="P76">
        <f>'28'!D36</f>
        <v>147</v>
      </c>
      <c r="Q76">
        <f>'29'!D36</f>
        <v>146</v>
      </c>
      <c r="R76">
        <f>'30'!D36</f>
        <v>144</v>
      </c>
      <c r="S76">
        <f>'R1'!D36</f>
        <v>141</v>
      </c>
      <c r="T76">
        <f>'R2'!D36</f>
        <v>139</v>
      </c>
      <c r="U76">
        <f>'R3'!D36</f>
        <v>136</v>
      </c>
      <c r="V76">
        <f>'R4'!D36</f>
        <v>135</v>
      </c>
      <c r="W76">
        <f>'R5'!D36</f>
        <v>133</v>
      </c>
      <c r="X76">
        <f>'R6'!D36</f>
        <v>130</v>
      </c>
    </row>
    <row r="77" spans="1:24" hidden="1" x14ac:dyDescent="0.15">
      <c r="B77" s="110">
        <v>306</v>
      </c>
      <c r="C77" s="111" t="s">
        <v>51</v>
      </c>
      <c r="D77">
        <f>'16'!D36</f>
        <v>84</v>
      </c>
    </row>
    <row r="78" spans="1:24" hidden="1" x14ac:dyDescent="0.15">
      <c r="B78" s="113">
        <v>307</v>
      </c>
      <c r="C78" s="114" t="s">
        <v>52</v>
      </c>
      <c r="D78">
        <f>'16'!D37</f>
        <v>93</v>
      </c>
    </row>
    <row r="79" spans="1:24" x14ac:dyDescent="0.15">
      <c r="A79">
        <v>29000</v>
      </c>
      <c r="B79" s="117">
        <v>325</v>
      </c>
      <c r="C79" s="118" t="s">
        <v>55</v>
      </c>
      <c r="D79">
        <f>'16'!D40</f>
        <v>725</v>
      </c>
      <c r="E79">
        <f>'17'!D37</f>
        <v>723</v>
      </c>
      <c r="F79">
        <f>'18'!D37</f>
        <v>723</v>
      </c>
      <c r="G79">
        <f>'19'!D37</f>
        <v>721</v>
      </c>
      <c r="H79">
        <f>'20'!D37</f>
        <v>717</v>
      </c>
      <c r="I79">
        <f>'21'!D37</f>
        <v>715</v>
      </c>
      <c r="J79">
        <f>'22'!D37</f>
        <v>713</v>
      </c>
      <c r="K79">
        <f>'23'!D37</f>
        <v>708</v>
      </c>
      <c r="L79">
        <f>'24'!D37</f>
        <v>706</v>
      </c>
      <c r="M79">
        <f>'25'!D37</f>
        <v>699</v>
      </c>
      <c r="N79">
        <f>'26'!D37</f>
        <v>695</v>
      </c>
      <c r="O79">
        <f>'27'!D37</f>
        <v>692</v>
      </c>
      <c r="P79">
        <f>'28'!D37</f>
        <v>687</v>
      </c>
      <c r="Q79">
        <f>'29'!D37</f>
        <v>684</v>
      </c>
      <c r="R79">
        <f>'30'!D37</f>
        <v>678</v>
      </c>
      <c r="S79">
        <f>'R1'!D37</f>
        <v>667</v>
      </c>
      <c r="T79">
        <f>'R2'!D37</f>
        <v>657</v>
      </c>
      <c r="U79">
        <f>'R3'!D37</f>
        <v>644</v>
      </c>
      <c r="V79">
        <f>'R4'!D37</f>
        <v>642</v>
      </c>
      <c r="W79">
        <f>'R5'!D37</f>
        <v>638</v>
      </c>
      <c r="X79">
        <f>'R6'!D37</f>
        <v>632</v>
      </c>
    </row>
    <row r="80" spans="1:24" x14ac:dyDescent="0.15">
      <c r="A80">
        <v>30000</v>
      </c>
      <c r="B80" s="117">
        <v>341</v>
      </c>
      <c r="C80" s="118" t="s">
        <v>58</v>
      </c>
      <c r="D80">
        <f>'16'!D43</f>
        <v>125</v>
      </c>
      <c r="E80">
        <f>'17'!D38</f>
        <v>125</v>
      </c>
      <c r="F80">
        <f>'18'!D38</f>
        <v>122</v>
      </c>
      <c r="G80">
        <f>'19'!D38</f>
        <v>120</v>
      </c>
      <c r="H80">
        <f>'20'!D38</f>
        <v>115</v>
      </c>
      <c r="I80">
        <f>'21'!D38</f>
        <v>112</v>
      </c>
      <c r="J80">
        <f>'22'!D38</f>
        <v>110</v>
      </c>
      <c r="K80">
        <f>'23'!D38</f>
        <v>108</v>
      </c>
      <c r="L80">
        <f>'24'!D38</f>
        <v>105</v>
      </c>
      <c r="M80">
        <f>'25'!D38</f>
        <v>102</v>
      </c>
      <c r="N80">
        <f>'26'!D38</f>
        <v>99</v>
      </c>
      <c r="O80">
        <f>'27'!D38</f>
        <v>97</v>
      </c>
      <c r="P80">
        <f>'28'!D38</f>
        <v>92</v>
      </c>
      <c r="Q80">
        <f>'29'!D38</f>
        <v>91</v>
      </c>
      <c r="R80">
        <f>'30'!D38</f>
        <v>89</v>
      </c>
      <c r="S80">
        <f>'R1'!D38</f>
        <v>87</v>
      </c>
      <c r="T80">
        <f>'R2'!D38</f>
        <v>83</v>
      </c>
      <c r="U80">
        <f>'R3'!D38</f>
        <v>80</v>
      </c>
      <c r="V80">
        <f>'R4'!D38</f>
        <v>78</v>
      </c>
      <c r="W80">
        <f>'R5'!D38</f>
        <v>76</v>
      </c>
      <c r="X80">
        <f>'R6'!D38</f>
        <v>74</v>
      </c>
    </row>
    <row r="81" spans="1:24" x14ac:dyDescent="0.15">
      <c r="A81">
        <v>31000</v>
      </c>
      <c r="B81" s="117">
        <v>342</v>
      </c>
      <c r="C81" s="118" t="s">
        <v>59</v>
      </c>
      <c r="D81">
        <f>'16'!D44</f>
        <v>288</v>
      </c>
      <c r="E81">
        <f>'17'!D39</f>
        <v>286</v>
      </c>
      <c r="F81">
        <f>'18'!D39</f>
        <v>281</v>
      </c>
      <c r="G81">
        <f>'19'!D39</f>
        <v>276</v>
      </c>
      <c r="H81">
        <f>'20'!D39</f>
        <v>272</v>
      </c>
      <c r="I81">
        <f>'21'!D39</f>
        <v>269</v>
      </c>
      <c r="J81">
        <f>'22'!D39</f>
        <v>267</v>
      </c>
      <c r="K81">
        <f>'23'!D39</f>
        <v>261</v>
      </c>
      <c r="L81">
        <f>'24'!D39</f>
        <v>256</v>
      </c>
      <c r="M81">
        <f>'25'!D39</f>
        <v>249</v>
      </c>
      <c r="N81">
        <f>'26'!D39</f>
        <v>245</v>
      </c>
      <c r="O81">
        <f>'27'!D39</f>
        <v>241</v>
      </c>
      <c r="P81">
        <f>'28'!D39</f>
        <v>235</v>
      </c>
      <c r="Q81">
        <f>'29'!D39</f>
        <v>233</v>
      </c>
      <c r="R81">
        <f>'30'!D39</f>
        <v>228</v>
      </c>
      <c r="S81">
        <f>'R1'!D39</f>
        <v>221</v>
      </c>
      <c r="T81">
        <f>'R2'!D39</f>
        <v>216</v>
      </c>
      <c r="U81">
        <f>'R3'!D39</f>
        <v>209</v>
      </c>
      <c r="V81">
        <f>'R4'!D39</f>
        <v>205</v>
      </c>
      <c r="W81">
        <f>'R5'!D39</f>
        <v>204</v>
      </c>
      <c r="X81">
        <f>'R6'!D39</f>
        <v>198</v>
      </c>
    </row>
    <row r="82" spans="1:24" x14ac:dyDescent="0.15">
      <c r="A82">
        <v>32000</v>
      </c>
      <c r="B82" s="117">
        <v>344</v>
      </c>
      <c r="C82" s="118" t="s">
        <v>60</v>
      </c>
      <c r="D82">
        <f>'16'!D45</f>
        <v>608</v>
      </c>
      <c r="E82">
        <f>'17'!D40</f>
        <v>608</v>
      </c>
      <c r="F82">
        <f>'18'!D40</f>
        <v>606</v>
      </c>
      <c r="G82">
        <f>'19'!D40</f>
        <v>603</v>
      </c>
      <c r="H82">
        <f>'20'!D40</f>
        <v>599</v>
      </c>
      <c r="I82">
        <f>'21'!D40</f>
        <v>597</v>
      </c>
      <c r="J82">
        <f>'22'!D40</f>
        <v>596</v>
      </c>
      <c r="K82">
        <f>'23'!D40</f>
        <v>579</v>
      </c>
      <c r="L82">
        <f>'24'!D40</f>
        <v>587</v>
      </c>
      <c r="M82">
        <f>'25'!D40</f>
        <v>586</v>
      </c>
      <c r="N82">
        <f>'26'!D40</f>
        <v>580</v>
      </c>
      <c r="O82">
        <f>'27'!D40</f>
        <v>578</v>
      </c>
      <c r="P82">
        <f>'28'!D40</f>
        <v>574</v>
      </c>
      <c r="Q82">
        <f>'29'!D40</f>
        <v>570</v>
      </c>
      <c r="R82">
        <f>'30'!D40</f>
        <v>563</v>
      </c>
      <c r="S82">
        <f>'R1'!D40</f>
        <v>546</v>
      </c>
      <c r="T82">
        <f>'R2'!D40</f>
        <v>535</v>
      </c>
      <c r="U82">
        <f>'R3'!D40</f>
        <v>531</v>
      </c>
      <c r="V82">
        <f>'R4'!D40</f>
        <v>525</v>
      </c>
      <c r="W82">
        <f>'R5'!D40</f>
        <v>519</v>
      </c>
      <c r="X82">
        <f>'R6'!D40</f>
        <v>516</v>
      </c>
    </row>
    <row r="83" spans="1:24" x14ac:dyDescent="0.15">
      <c r="A83">
        <v>33000</v>
      </c>
      <c r="B83" s="117">
        <v>424</v>
      </c>
      <c r="C83" s="118" t="s">
        <v>69</v>
      </c>
      <c r="D83">
        <f>'16'!D54</f>
        <v>454</v>
      </c>
      <c r="E83">
        <f>'17'!D46</f>
        <v>449</v>
      </c>
      <c r="F83">
        <f>'18'!D46</f>
        <v>437</v>
      </c>
      <c r="G83">
        <f>'19'!D46</f>
        <v>432</v>
      </c>
      <c r="H83">
        <f>'20'!D46</f>
        <v>428</v>
      </c>
      <c r="I83">
        <f>'21'!D42</f>
        <v>427</v>
      </c>
      <c r="J83">
        <f>'22'!D41</f>
        <v>425</v>
      </c>
      <c r="K83">
        <f>'23'!D41</f>
        <v>422</v>
      </c>
      <c r="L83">
        <f>'24'!D41</f>
        <v>420</v>
      </c>
      <c r="M83">
        <f>'25'!D41</f>
        <v>420</v>
      </c>
      <c r="N83">
        <f>'26'!D41</f>
        <v>413</v>
      </c>
      <c r="O83">
        <f>'27'!D41</f>
        <v>404</v>
      </c>
      <c r="P83">
        <f>'28'!D41</f>
        <v>354</v>
      </c>
      <c r="Q83">
        <f>'29'!D41</f>
        <v>353</v>
      </c>
      <c r="R83">
        <f>'30'!D41</f>
        <v>345</v>
      </c>
      <c r="S83">
        <f>'R1'!D41</f>
        <v>341</v>
      </c>
      <c r="T83">
        <f>'R2'!D41</f>
        <v>336</v>
      </c>
      <c r="U83">
        <f>'R3'!D41</f>
        <v>330</v>
      </c>
      <c r="V83">
        <f>'R4'!D41</f>
        <v>328</v>
      </c>
      <c r="W83">
        <f>'R5'!D41</f>
        <v>325</v>
      </c>
      <c r="X83">
        <f>'R6'!D41</f>
        <v>325</v>
      </c>
    </row>
    <row r="84" spans="1:24" x14ac:dyDescent="0.15">
      <c r="A84">
        <v>34000</v>
      </c>
      <c r="B84" s="108">
        <v>429</v>
      </c>
      <c r="C84" s="109" t="s">
        <v>97</v>
      </c>
      <c r="E84">
        <f>'17'!D48</f>
        <v>720</v>
      </c>
      <c r="F84">
        <f>'18'!D48</f>
        <v>715</v>
      </c>
      <c r="G84">
        <f>'19'!D48</f>
        <v>702</v>
      </c>
      <c r="H84">
        <f>'20'!D47</f>
        <v>694</v>
      </c>
      <c r="I84">
        <f>'21'!D43</f>
        <v>692</v>
      </c>
      <c r="J84">
        <f>'22'!D42</f>
        <v>692</v>
      </c>
      <c r="K84">
        <f>'23'!D42</f>
        <v>677</v>
      </c>
      <c r="L84">
        <f>'24'!D42</f>
        <v>678</v>
      </c>
      <c r="M84">
        <f>'25'!D42</f>
        <v>676</v>
      </c>
      <c r="N84">
        <f>'26'!D42</f>
        <v>663</v>
      </c>
      <c r="O84">
        <f>'27'!D42</f>
        <v>638</v>
      </c>
      <c r="P84">
        <f>'28'!D42</f>
        <v>603</v>
      </c>
      <c r="Q84">
        <f>'29'!D42</f>
        <v>592</v>
      </c>
      <c r="R84">
        <f>'30'!D42</f>
        <v>545</v>
      </c>
      <c r="S84">
        <f>'R1'!D42</f>
        <v>531</v>
      </c>
      <c r="T84">
        <f>'R2'!D42</f>
        <v>520</v>
      </c>
      <c r="U84">
        <f>'R3'!D42</f>
        <v>510</v>
      </c>
      <c r="V84">
        <f>'R4'!D42</f>
        <v>505</v>
      </c>
      <c r="W84">
        <f>'R5'!D42</f>
        <v>502</v>
      </c>
      <c r="X84">
        <f>'R6'!D42</f>
        <v>480</v>
      </c>
    </row>
    <row r="85" spans="1:24" hidden="1" x14ac:dyDescent="0.15">
      <c r="B85" s="110">
        <v>427</v>
      </c>
      <c r="C85" s="111" t="s">
        <v>72</v>
      </c>
      <c r="D85">
        <f>'16'!D57</f>
        <v>473</v>
      </c>
    </row>
    <row r="86" spans="1:24" hidden="1" x14ac:dyDescent="0.15">
      <c r="B86" s="113">
        <v>428</v>
      </c>
      <c r="C86" s="114" t="s">
        <v>73</v>
      </c>
      <c r="D86">
        <f>'16'!D58</f>
        <v>256</v>
      </c>
    </row>
    <row r="87" spans="1:24" x14ac:dyDescent="0.15">
      <c r="A87">
        <v>35000</v>
      </c>
      <c r="B87" s="117">
        <v>461</v>
      </c>
      <c r="C87" s="118" t="s">
        <v>76</v>
      </c>
      <c r="D87">
        <f>'16'!D61</f>
        <v>1210</v>
      </c>
      <c r="E87">
        <f>'17'!D49</f>
        <v>1200</v>
      </c>
      <c r="F87">
        <f>'18'!D49</f>
        <v>1200</v>
      </c>
      <c r="G87">
        <f>'19'!D49</f>
        <v>1200</v>
      </c>
      <c r="H87">
        <f>'20'!D48</f>
        <v>1200</v>
      </c>
      <c r="I87">
        <f>'21'!D44</f>
        <v>1190</v>
      </c>
      <c r="J87">
        <f>'22'!D43</f>
        <v>1190</v>
      </c>
      <c r="K87">
        <f>'23'!D43</f>
        <v>1190</v>
      </c>
      <c r="L87">
        <f>'24'!D43</f>
        <v>1190</v>
      </c>
      <c r="M87">
        <f>'25'!D43</f>
        <v>1190</v>
      </c>
      <c r="N87">
        <f>'26'!D43</f>
        <v>1170</v>
      </c>
      <c r="O87">
        <f>'27'!D43</f>
        <v>1170</v>
      </c>
      <c r="P87">
        <f>'28'!D43</f>
        <v>1170</v>
      </c>
      <c r="Q87">
        <f>'29'!D43</f>
        <v>1140</v>
      </c>
      <c r="R87">
        <f>'30'!D43</f>
        <v>1130</v>
      </c>
      <c r="S87">
        <f>'R1'!D43</f>
        <v>1080</v>
      </c>
      <c r="T87">
        <f>'R2'!D43</f>
        <v>1030</v>
      </c>
      <c r="U87">
        <f>'R3'!D43</f>
        <v>990</v>
      </c>
      <c r="V87">
        <f>'R4'!D43</f>
        <v>949</v>
      </c>
      <c r="W87">
        <f>'R5'!D43</f>
        <v>922</v>
      </c>
      <c r="X87">
        <f>'R6'!D43</f>
        <v>907</v>
      </c>
    </row>
  </sheetData>
  <autoFilter ref="A3:D87" xr:uid="{E4C56587-2D5D-48C6-A8F7-8530A1FABA80}">
    <filterColumn colId="0">
      <customFilters>
        <customFilter operator="notEqual" val=" "/>
      </customFilters>
    </filterColumn>
  </autoFilter>
  <phoneticPr fontId="3"/>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6F2FB-2A0B-408D-BE29-18AC980661BF}">
  <dimension ref="A1:R39"/>
  <sheetViews>
    <sheetView workbookViewId="0">
      <selection activeCell="F43" sqref="F43"/>
    </sheetView>
  </sheetViews>
  <sheetFormatPr defaultRowHeight="12" x14ac:dyDescent="0.15"/>
  <cols>
    <col min="4" max="18" width="6.7109375" bestFit="1" customWidth="1"/>
  </cols>
  <sheetData>
    <row r="1" spans="1:18" x14ac:dyDescent="0.15">
      <c r="D1">
        <f>データ耕地!J1</f>
        <v>2010</v>
      </c>
      <c r="E1">
        <f>データ耕地!K1</f>
        <v>2011</v>
      </c>
      <c r="F1">
        <f>データ耕地!L1</f>
        <v>2012</v>
      </c>
      <c r="G1">
        <f>データ耕地!M1</f>
        <v>2013</v>
      </c>
      <c r="H1">
        <f>データ耕地!N1</f>
        <v>2014</v>
      </c>
      <c r="I1">
        <f>データ耕地!O1</f>
        <v>2015</v>
      </c>
      <c r="J1">
        <f>データ耕地!P1</f>
        <v>2016</v>
      </c>
      <c r="K1">
        <f>データ耕地!Q1</f>
        <v>2017</v>
      </c>
      <c r="L1">
        <f>データ耕地!R1</f>
        <v>2018</v>
      </c>
      <c r="M1">
        <f>データ耕地!S1</f>
        <v>2019</v>
      </c>
      <c r="N1">
        <f>データ耕地!T1</f>
        <v>2020</v>
      </c>
      <c r="O1">
        <f>データ耕地!U1</f>
        <v>2021</v>
      </c>
      <c r="P1">
        <f>データ耕地!V1</f>
        <v>2022</v>
      </c>
      <c r="Q1">
        <f>データ耕地!W1</f>
        <v>2023</v>
      </c>
      <c r="R1">
        <f>データ耕地!X1</f>
        <v>2024</v>
      </c>
    </row>
    <row r="2" spans="1:18" x14ac:dyDescent="0.15">
      <c r="A2">
        <v>1000</v>
      </c>
      <c r="B2">
        <v>100</v>
      </c>
      <c r="C2" t="s">
        <v>23</v>
      </c>
      <c r="D2">
        <f>データ耕地!J4</f>
        <v>5500</v>
      </c>
      <c r="E2">
        <f>データ耕地!K4</f>
        <v>5390</v>
      </c>
      <c r="F2">
        <f>データ耕地!L4</f>
        <v>5300</v>
      </c>
      <c r="G2">
        <f>データ耕地!M4</f>
        <v>5260</v>
      </c>
      <c r="H2">
        <f>データ耕地!N4</f>
        <v>5200</v>
      </c>
      <c r="I2">
        <f>データ耕地!O4</f>
        <v>5130</v>
      </c>
      <c r="J2">
        <f>データ耕地!P4</f>
        <v>5030</v>
      </c>
      <c r="K2">
        <f>データ耕地!Q4</f>
        <v>4980</v>
      </c>
      <c r="L2">
        <f>データ耕地!R4</f>
        <v>4800</v>
      </c>
      <c r="M2">
        <f>データ耕地!S4</f>
        <v>4710</v>
      </c>
      <c r="N2">
        <f>データ耕地!T4</f>
        <v>4580</v>
      </c>
      <c r="O2">
        <f>データ耕地!U4</f>
        <v>4450</v>
      </c>
      <c r="P2">
        <f>データ耕地!V4</f>
        <v>4250</v>
      </c>
      <c r="Q2">
        <f>データ耕地!W4</f>
        <v>4090</v>
      </c>
      <c r="R2">
        <f>データ耕地!X4</f>
        <v>3940</v>
      </c>
    </row>
    <row r="3" spans="1:18" x14ac:dyDescent="0.15">
      <c r="A3">
        <v>2000</v>
      </c>
      <c r="B3">
        <v>130</v>
      </c>
      <c r="C3" t="s">
        <v>24</v>
      </c>
      <c r="D3">
        <f>データ耕地!J8</f>
        <v>12900</v>
      </c>
      <c r="E3">
        <f>データ耕地!K8</f>
        <v>12800</v>
      </c>
      <c r="F3">
        <f>データ耕地!L8</f>
        <v>12800</v>
      </c>
      <c r="G3">
        <f>データ耕地!M8</f>
        <v>12700</v>
      </c>
      <c r="H3">
        <f>データ耕地!N8</f>
        <v>12600</v>
      </c>
      <c r="I3">
        <f>データ耕地!O8</f>
        <v>12600</v>
      </c>
      <c r="J3">
        <f>データ耕地!P8</f>
        <v>12500</v>
      </c>
      <c r="K3">
        <f>データ耕地!Q8</f>
        <v>12400</v>
      </c>
      <c r="L3">
        <f>データ耕地!R8</f>
        <v>12200</v>
      </c>
      <c r="M3">
        <f>データ耕地!S8</f>
        <v>12100</v>
      </c>
      <c r="N3">
        <f>データ耕地!T8</f>
        <v>12000</v>
      </c>
      <c r="O3">
        <f>データ耕地!U8</f>
        <v>11900</v>
      </c>
      <c r="P3">
        <f>データ耕地!V8</f>
        <v>11700</v>
      </c>
      <c r="Q3">
        <f>データ耕地!W8</f>
        <v>11700</v>
      </c>
      <c r="R3">
        <f>データ耕地!X8</f>
        <v>11500</v>
      </c>
    </row>
    <row r="4" spans="1:18" x14ac:dyDescent="0.15">
      <c r="A4">
        <v>3000</v>
      </c>
      <c r="B4">
        <v>203</v>
      </c>
      <c r="C4" t="s">
        <v>26</v>
      </c>
      <c r="D4">
        <f>データ耕地!J21</f>
        <v>2270</v>
      </c>
      <c r="E4">
        <f>データ耕地!K21</f>
        <v>2230</v>
      </c>
      <c r="F4">
        <f>データ耕地!L21</f>
        <v>2210</v>
      </c>
      <c r="G4">
        <f>データ耕地!M21</f>
        <v>2190</v>
      </c>
      <c r="H4">
        <f>データ耕地!N21</f>
        <v>2170</v>
      </c>
      <c r="I4">
        <f>データ耕地!O21</f>
        <v>2130</v>
      </c>
      <c r="J4">
        <f>データ耕地!P21</f>
        <v>2090</v>
      </c>
      <c r="K4">
        <f>データ耕地!Q21</f>
        <v>2060</v>
      </c>
      <c r="L4">
        <f>データ耕地!R21</f>
        <v>2030</v>
      </c>
      <c r="M4">
        <f>データ耕地!S21</f>
        <v>1980</v>
      </c>
      <c r="N4">
        <f>データ耕地!T21</f>
        <v>1940</v>
      </c>
      <c r="O4">
        <f>データ耕地!U21</f>
        <v>1910</v>
      </c>
      <c r="P4">
        <f>データ耕地!V21</f>
        <v>1890</v>
      </c>
      <c r="Q4">
        <f>データ耕地!W21</f>
        <v>1880</v>
      </c>
      <c r="R4">
        <f>データ耕地!X21</f>
        <v>1850</v>
      </c>
    </row>
    <row r="5" spans="1:18" x14ac:dyDescent="0.15">
      <c r="A5">
        <v>4000</v>
      </c>
      <c r="B5">
        <v>205</v>
      </c>
      <c r="C5" t="s">
        <v>27</v>
      </c>
      <c r="D5">
        <f>データ耕地!J24</f>
        <v>243</v>
      </c>
      <c r="E5">
        <f>データ耕地!K24</f>
        <v>232</v>
      </c>
      <c r="F5">
        <f>データ耕地!L24</f>
        <v>212</v>
      </c>
      <c r="G5">
        <f>データ耕地!M24</f>
        <v>204</v>
      </c>
      <c r="H5">
        <f>データ耕地!N24</f>
        <v>202</v>
      </c>
      <c r="I5">
        <f>データ耕地!O24</f>
        <v>197</v>
      </c>
      <c r="J5">
        <f>データ耕地!P24</f>
        <v>191</v>
      </c>
      <c r="K5">
        <f>データ耕地!Q24</f>
        <v>180</v>
      </c>
      <c r="L5">
        <f>データ耕地!R24</f>
        <v>176</v>
      </c>
      <c r="M5">
        <f>データ耕地!S24</f>
        <v>169</v>
      </c>
      <c r="N5">
        <f>データ耕地!T24</f>
        <v>162</v>
      </c>
      <c r="O5">
        <f>データ耕地!U24</f>
        <v>150</v>
      </c>
      <c r="P5">
        <f>データ耕地!V24</f>
        <v>142</v>
      </c>
      <c r="Q5">
        <f>データ耕地!W24</f>
        <v>140</v>
      </c>
      <c r="R5">
        <f>データ耕地!X24</f>
        <v>135</v>
      </c>
    </row>
    <row r="6" spans="1:18" x14ac:dyDescent="0.15">
      <c r="A6">
        <v>5000</v>
      </c>
      <c r="B6">
        <v>206</v>
      </c>
      <c r="C6" t="s">
        <v>28</v>
      </c>
      <c r="D6">
        <f>データ耕地!J25</f>
        <v>878</v>
      </c>
      <c r="E6">
        <f>データ耕地!K25</f>
        <v>872</v>
      </c>
      <c r="F6">
        <f>データ耕地!L25</f>
        <v>865</v>
      </c>
      <c r="G6">
        <f>データ耕地!M25</f>
        <v>858</v>
      </c>
      <c r="H6">
        <f>データ耕地!N25</f>
        <v>845</v>
      </c>
      <c r="I6">
        <f>データ耕地!O25</f>
        <v>839</v>
      </c>
      <c r="J6">
        <f>データ耕地!P25</f>
        <v>831</v>
      </c>
      <c r="K6">
        <f>データ耕地!Q25</f>
        <v>827</v>
      </c>
      <c r="L6">
        <f>データ耕地!R25</f>
        <v>820</v>
      </c>
      <c r="M6">
        <f>データ耕地!S25</f>
        <v>802</v>
      </c>
      <c r="N6">
        <f>データ耕地!T25</f>
        <v>790</v>
      </c>
      <c r="O6">
        <f>データ耕地!U25</f>
        <v>773</v>
      </c>
      <c r="P6">
        <f>データ耕地!V25</f>
        <v>769</v>
      </c>
      <c r="Q6">
        <f>データ耕地!W25</f>
        <v>761</v>
      </c>
      <c r="R6">
        <f>データ耕地!X25</f>
        <v>749</v>
      </c>
    </row>
    <row r="7" spans="1:18" x14ac:dyDescent="0.15">
      <c r="A7">
        <v>6000</v>
      </c>
      <c r="B7">
        <v>207</v>
      </c>
      <c r="C7" t="s">
        <v>29</v>
      </c>
      <c r="D7">
        <f>データ耕地!J26</f>
        <v>3290</v>
      </c>
      <c r="E7">
        <f>データ耕地!K26</f>
        <v>3270</v>
      </c>
      <c r="F7">
        <f>データ耕地!L26</f>
        <v>3250</v>
      </c>
      <c r="G7">
        <f>データ耕地!M26</f>
        <v>3230</v>
      </c>
      <c r="H7">
        <f>データ耕地!N26</f>
        <v>3190</v>
      </c>
      <c r="I7">
        <f>データ耕地!O26</f>
        <v>3170</v>
      </c>
      <c r="J7">
        <f>データ耕地!P26</f>
        <v>3150</v>
      </c>
      <c r="K7">
        <f>データ耕地!Q26</f>
        <v>3120</v>
      </c>
      <c r="L7">
        <f>データ耕地!R26</f>
        <v>3080</v>
      </c>
      <c r="M7">
        <f>データ耕地!S26</f>
        <v>3040</v>
      </c>
      <c r="N7">
        <f>データ耕地!T26</f>
        <v>3020</v>
      </c>
      <c r="O7">
        <f>データ耕地!U26</f>
        <v>2980</v>
      </c>
      <c r="P7">
        <f>データ耕地!V26</f>
        <v>2950</v>
      </c>
      <c r="Q7">
        <f>データ耕地!W26</f>
        <v>2920</v>
      </c>
      <c r="R7">
        <f>データ耕地!X26</f>
        <v>2880</v>
      </c>
    </row>
    <row r="8" spans="1:18" x14ac:dyDescent="0.15">
      <c r="A8">
        <v>7000</v>
      </c>
      <c r="B8">
        <v>208</v>
      </c>
      <c r="C8" t="s">
        <v>30</v>
      </c>
      <c r="D8">
        <f>データ耕地!J29</f>
        <v>538</v>
      </c>
      <c r="E8">
        <f>データ耕地!K29</f>
        <v>508</v>
      </c>
      <c r="F8">
        <f>データ耕地!L29</f>
        <v>461</v>
      </c>
      <c r="G8">
        <f>データ耕地!M29</f>
        <v>440</v>
      </c>
      <c r="H8">
        <f>データ耕地!N29</f>
        <v>432</v>
      </c>
      <c r="I8">
        <f>データ耕地!O29</f>
        <v>429</v>
      </c>
      <c r="J8">
        <f>データ耕地!P29</f>
        <v>421</v>
      </c>
      <c r="K8">
        <f>データ耕地!Q29</f>
        <v>417</v>
      </c>
      <c r="L8">
        <f>データ耕地!R29</f>
        <v>408</v>
      </c>
      <c r="M8">
        <f>データ耕地!S29</f>
        <v>402</v>
      </c>
      <c r="N8">
        <f>データ耕地!T29</f>
        <v>394</v>
      </c>
      <c r="O8">
        <f>データ耕地!U29</f>
        <v>383</v>
      </c>
      <c r="P8">
        <f>データ耕地!V29</f>
        <v>377</v>
      </c>
      <c r="Q8">
        <f>データ耕地!W29</f>
        <v>373</v>
      </c>
      <c r="R8">
        <f>データ耕地!X29</f>
        <v>362</v>
      </c>
    </row>
    <row r="9" spans="1:18" x14ac:dyDescent="0.15">
      <c r="A9">
        <v>8000</v>
      </c>
      <c r="B9">
        <v>209</v>
      </c>
      <c r="C9" t="s">
        <v>31</v>
      </c>
      <c r="D9">
        <f>データ耕地!J30</f>
        <v>3350</v>
      </c>
      <c r="E9">
        <f>データ耕地!K30</f>
        <v>3330</v>
      </c>
      <c r="F9">
        <f>データ耕地!L30</f>
        <v>3290</v>
      </c>
      <c r="G9">
        <f>データ耕地!M30</f>
        <v>3280</v>
      </c>
      <c r="H9">
        <f>データ耕地!N30</f>
        <v>3260</v>
      </c>
      <c r="I9">
        <f>データ耕地!O30</f>
        <v>3240</v>
      </c>
      <c r="J9">
        <f>データ耕地!P30</f>
        <v>3230</v>
      </c>
      <c r="K9">
        <f>データ耕地!Q30</f>
        <v>3200</v>
      </c>
      <c r="L9">
        <f>データ耕地!R30</f>
        <v>3180</v>
      </c>
      <c r="M9">
        <f>データ耕地!S30</f>
        <v>3120</v>
      </c>
      <c r="N9">
        <f>データ耕地!T30</f>
        <v>3020</v>
      </c>
      <c r="O9">
        <f>データ耕地!U30</f>
        <v>2930</v>
      </c>
      <c r="P9">
        <f>データ耕地!V30</f>
        <v>2810</v>
      </c>
      <c r="Q9">
        <f>データ耕地!W30</f>
        <v>2720</v>
      </c>
      <c r="R9">
        <f>データ耕地!X30</f>
        <v>2640</v>
      </c>
    </row>
    <row r="10" spans="1:18" x14ac:dyDescent="0.15">
      <c r="A10">
        <v>9000</v>
      </c>
      <c r="B10">
        <v>210</v>
      </c>
      <c r="C10" t="s">
        <v>32</v>
      </c>
      <c r="D10">
        <f>データ耕地!J34</f>
        <v>2740</v>
      </c>
      <c r="E10">
        <f>データ耕地!K34</f>
        <v>2720</v>
      </c>
      <c r="F10">
        <f>データ耕地!L34</f>
        <v>2690</v>
      </c>
      <c r="G10">
        <f>データ耕地!M34</f>
        <v>2650</v>
      </c>
      <c r="H10">
        <f>データ耕地!N34</f>
        <v>2620</v>
      </c>
      <c r="I10">
        <f>データ耕地!O34</f>
        <v>2580</v>
      </c>
      <c r="J10">
        <f>データ耕地!P34</f>
        <v>2540</v>
      </c>
      <c r="K10">
        <f>データ耕地!Q34</f>
        <v>2510</v>
      </c>
      <c r="L10">
        <f>データ耕地!R34</f>
        <v>2470</v>
      </c>
      <c r="M10">
        <f>データ耕地!S34</f>
        <v>2410</v>
      </c>
      <c r="N10">
        <f>データ耕地!T34</f>
        <v>2380</v>
      </c>
      <c r="O10">
        <f>データ耕地!U34</f>
        <v>2330</v>
      </c>
      <c r="P10">
        <f>データ耕地!V34</f>
        <v>2280</v>
      </c>
      <c r="Q10">
        <f>データ耕地!W34</f>
        <v>2240</v>
      </c>
      <c r="R10">
        <f>データ耕地!X34</f>
        <v>2170</v>
      </c>
    </row>
    <row r="11" spans="1:18" x14ac:dyDescent="0.15">
      <c r="A11">
        <v>10000</v>
      </c>
      <c r="B11">
        <v>211</v>
      </c>
      <c r="C11" t="s">
        <v>33</v>
      </c>
      <c r="D11">
        <f>データ耕地!J37</f>
        <v>4650</v>
      </c>
      <c r="E11">
        <f>データ耕地!K37</f>
        <v>4630</v>
      </c>
      <c r="F11">
        <f>データ耕地!L37</f>
        <v>4620</v>
      </c>
      <c r="G11">
        <f>データ耕地!M37</f>
        <v>4590</v>
      </c>
      <c r="H11">
        <f>データ耕地!N37</f>
        <v>4570</v>
      </c>
      <c r="I11">
        <f>データ耕地!O37</f>
        <v>4550</v>
      </c>
      <c r="J11">
        <f>データ耕地!P37</f>
        <v>4500</v>
      </c>
      <c r="K11">
        <f>データ耕地!Q37</f>
        <v>4460</v>
      </c>
      <c r="L11">
        <f>データ耕地!R37</f>
        <v>4440</v>
      </c>
      <c r="M11">
        <f>データ耕地!S37</f>
        <v>4400</v>
      </c>
      <c r="N11">
        <f>データ耕地!T37</f>
        <v>4380</v>
      </c>
      <c r="O11">
        <f>データ耕地!U37</f>
        <v>4320</v>
      </c>
      <c r="P11">
        <f>データ耕地!V37</f>
        <v>4280</v>
      </c>
      <c r="Q11">
        <f>データ耕地!W37</f>
        <v>4270</v>
      </c>
      <c r="R11">
        <f>データ耕地!X37</f>
        <v>4230</v>
      </c>
    </row>
    <row r="12" spans="1:18" x14ac:dyDescent="0.15">
      <c r="A12">
        <v>11000</v>
      </c>
      <c r="B12">
        <v>212</v>
      </c>
      <c r="C12" t="s">
        <v>34</v>
      </c>
      <c r="D12">
        <f>データ耕地!J43</f>
        <v>1600</v>
      </c>
      <c r="E12">
        <f>データ耕地!K43</f>
        <v>1590</v>
      </c>
      <c r="F12">
        <f>データ耕地!L43</f>
        <v>1580</v>
      </c>
      <c r="G12">
        <f>データ耕地!M43</f>
        <v>1570</v>
      </c>
      <c r="H12">
        <f>データ耕地!N43</f>
        <v>1560</v>
      </c>
      <c r="I12">
        <f>データ耕地!O43</f>
        <v>1540</v>
      </c>
      <c r="J12">
        <f>データ耕地!P43</f>
        <v>1520</v>
      </c>
      <c r="K12">
        <f>データ耕地!Q43</f>
        <v>1500</v>
      </c>
      <c r="L12">
        <f>データ耕地!R43</f>
        <v>1470</v>
      </c>
      <c r="M12">
        <f>データ耕地!S43</f>
        <v>1460</v>
      </c>
      <c r="N12">
        <f>データ耕地!T43</f>
        <v>1450</v>
      </c>
      <c r="O12">
        <f>データ耕地!U43</f>
        <v>1430</v>
      </c>
      <c r="P12">
        <f>データ耕地!V43</f>
        <v>1420</v>
      </c>
      <c r="Q12">
        <f>データ耕地!W43</f>
        <v>1410</v>
      </c>
      <c r="R12">
        <f>データ耕地!X43</f>
        <v>1390</v>
      </c>
    </row>
    <row r="13" spans="1:18" x14ac:dyDescent="0.15">
      <c r="A13">
        <v>12000</v>
      </c>
      <c r="B13">
        <v>213</v>
      </c>
      <c r="C13" t="s">
        <v>35</v>
      </c>
      <c r="D13">
        <f>データ耕地!J46</f>
        <v>5460</v>
      </c>
      <c r="E13">
        <f>データ耕地!K46</f>
        <v>5410</v>
      </c>
      <c r="F13">
        <f>データ耕地!L46</f>
        <v>5380</v>
      </c>
      <c r="G13">
        <f>データ耕地!M46</f>
        <v>5350</v>
      </c>
      <c r="H13">
        <f>データ耕地!N46</f>
        <v>5320</v>
      </c>
      <c r="I13">
        <f>データ耕地!O46</f>
        <v>5290</v>
      </c>
      <c r="J13">
        <f>データ耕地!P46</f>
        <v>5250</v>
      </c>
      <c r="K13">
        <f>データ耕地!Q46</f>
        <v>5220</v>
      </c>
      <c r="L13">
        <f>データ耕地!R46</f>
        <v>5130</v>
      </c>
      <c r="M13">
        <f>データ耕地!S46</f>
        <v>5060</v>
      </c>
      <c r="N13">
        <f>データ耕地!T46</f>
        <v>4850</v>
      </c>
      <c r="O13">
        <f>データ耕地!U46</f>
        <v>4680</v>
      </c>
      <c r="P13">
        <f>データ耕地!V46</f>
        <v>4520</v>
      </c>
      <c r="Q13">
        <f>データ耕地!W46</f>
        <v>4390</v>
      </c>
      <c r="R13">
        <f>データ耕地!X46</f>
        <v>4300</v>
      </c>
    </row>
    <row r="14" spans="1:18" x14ac:dyDescent="0.15">
      <c r="A14">
        <v>13000</v>
      </c>
      <c r="B14">
        <v>214</v>
      </c>
      <c r="C14" t="s">
        <v>36</v>
      </c>
      <c r="D14">
        <f>データ耕地!J50</f>
        <v>2990</v>
      </c>
      <c r="E14">
        <f>データ耕地!K50</f>
        <v>2930</v>
      </c>
      <c r="F14">
        <f>データ耕地!L50</f>
        <v>2890</v>
      </c>
      <c r="G14">
        <f>データ耕地!M50</f>
        <v>2880</v>
      </c>
      <c r="H14">
        <f>データ耕地!N50</f>
        <v>2850</v>
      </c>
      <c r="I14">
        <f>データ耕地!O50</f>
        <v>2790</v>
      </c>
      <c r="J14">
        <f>データ耕地!P50</f>
        <v>2740</v>
      </c>
      <c r="K14">
        <f>データ耕地!Q50</f>
        <v>2700</v>
      </c>
      <c r="L14">
        <f>データ耕地!R50</f>
        <v>2510</v>
      </c>
      <c r="M14">
        <f>データ耕地!S50</f>
        <v>2400</v>
      </c>
      <c r="N14">
        <f>データ耕地!T50</f>
        <v>2310</v>
      </c>
      <c r="O14">
        <f>データ耕地!U50</f>
        <v>2240</v>
      </c>
      <c r="P14">
        <f>データ耕地!V50</f>
        <v>2170</v>
      </c>
      <c r="Q14">
        <f>データ耕地!W50</f>
        <v>2110</v>
      </c>
      <c r="R14">
        <f>データ耕地!X50</f>
        <v>2050</v>
      </c>
    </row>
    <row r="15" spans="1:18" x14ac:dyDescent="0.15">
      <c r="A15">
        <v>14000</v>
      </c>
      <c r="B15">
        <v>215</v>
      </c>
      <c r="C15" t="s">
        <v>37</v>
      </c>
      <c r="D15">
        <f>データ耕地!J53</f>
        <v>1960</v>
      </c>
      <c r="E15">
        <f>データ耕地!K53</f>
        <v>1960</v>
      </c>
      <c r="F15">
        <f>データ耕地!L53</f>
        <v>1950</v>
      </c>
      <c r="G15">
        <f>データ耕地!M53</f>
        <v>1940</v>
      </c>
      <c r="H15">
        <f>データ耕地!N53</f>
        <v>1930</v>
      </c>
      <c r="I15">
        <f>データ耕地!O53</f>
        <v>1910</v>
      </c>
      <c r="J15">
        <f>データ耕地!P53</f>
        <v>1900</v>
      </c>
      <c r="K15">
        <f>データ耕地!Q53</f>
        <v>1890</v>
      </c>
      <c r="L15">
        <f>データ耕地!R53</f>
        <v>1880</v>
      </c>
      <c r="M15">
        <f>データ耕地!S53</f>
        <v>1860</v>
      </c>
      <c r="N15">
        <f>データ耕地!T53</f>
        <v>1840</v>
      </c>
      <c r="O15">
        <f>データ耕地!U53</f>
        <v>1820</v>
      </c>
      <c r="P15">
        <f>データ耕地!V53</f>
        <v>1820</v>
      </c>
      <c r="Q15">
        <f>データ耕地!W53</f>
        <v>1810</v>
      </c>
      <c r="R15">
        <f>データ耕地!X53</f>
        <v>1790</v>
      </c>
    </row>
    <row r="16" spans="1:18" x14ac:dyDescent="0.15">
      <c r="A16">
        <v>15000</v>
      </c>
      <c r="B16">
        <v>216</v>
      </c>
      <c r="C16" t="s">
        <v>38</v>
      </c>
      <c r="D16">
        <f>データ耕地!J54</f>
        <v>3460</v>
      </c>
      <c r="E16">
        <f>データ耕地!K54</f>
        <v>3450</v>
      </c>
      <c r="F16">
        <f>データ耕地!L54</f>
        <v>3430</v>
      </c>
      <c r="G16">
        <f>データ耕地!M54</f>
        <v>3420</v>
      </c>
      <c r="H16">
        <f>データ耕地!N54</f>
        <v>3400</v>
      </c>
      <c r="I16">
        <f>データ耕地!O54</f>
        <v>3350</v>
      </c>
      <c r="J16">
        <f>データ耕地!P54</f>
        <v>3310</v>
      </c>
      <c r="K16">
        <f>データ耕地!Q54</f>
        <v>3300</v>
      </c>
      <c r="L16">
        <f>データ耕地!R54</f>
        <v>3280</v>
      </c>
      <c r="M16">
        <f>データ耕地!S54</f>
        <v>3240</v>
      </c>
      <c r="N16">
        <f>データ耕地!T54</f>
        <v>3200</v>
      </c>
      <c r="O16">
        <f>データ耕地!U54</f>
        <v>3170</v>
      </c>
      <c r="P16">
        <f>データ耕地!V54</f>
        <v>3130</v>
      </c>
      <c r="Q16">
        <f>データ耕地!W54</f>
        <v>3110</v>
      </c>
      <c r="R16">
        <f>データ耕地!X54</f>
        <v>3090</v>
      </c>
    </row>
    <row r="17" spans="1:18" x14ac:dyDescent="0.15">
      <c r="A17">
        <v>16000</v>
      </c>
      <c r="B17">
        <v>219</v>
      </c>
      <c r="C17" t="s">
        <v>41</v>
      </c>
      <c r="D17">
        <f>データ耕地!J57</f>
        <v>287</v>
      </c>
      <c r="E17">
        <f>データ耕地!K57</f>
        <v>283</v>
      </c>
      <c r="F17">
        <f>データ耕地!L57</f>
        <v>280</v>
      </c>
      <c r="G17">
        <f>データ耕地!M57</f>
        <v>276</v>
      </c>
      <c r="H17">
        <f>データ耕地!N57</f>
        <v>268</v>
      </c>
      <c r="I17">
        <f>データ耕地!O57</f>
        <v>258</v>
      </c>
      <c r="J17">
        <f>データ耕地!P57</f>
        <v>252</v>
      </c>
      <c r="K17">
        <f>データ耕地!Q57</f>
        <v>252</v>
      </c>
      <c r="L17">
        <f>データ耕地!R57</f>
        <v>250</v>
      </c>
      <c r="M17">
        <f>データ耕地!S57</f>
        <v>244</v>
      </c>
      <c r="N17">
        <f>データ耕地!T57</f>
        <v>241</v>
      </c>
      <c r="O17">
        <f>データ耕地!U57</f>
        <v>236</v>
      </c>
      <c r="P17">
        <f>データ耕地!V57</f>
        <v>233</v>
      </c>
      <c r="Q17">
        <f>データ耕地!W57</f>
        <v>233</v>
      </c>
      <c r="R17">
        <f>データ耕地!X57</f>
        <v>228</v>
      </c>
    </row>
    <row r="18" spans="1:18" x14ac:dyDescent="0.15">
      <c r="A18">
        <v>17000</v>
      </c>
      <c r="B18">
        <v>220</v>
      </c>
      <c r="C18" t="s">
        <v>42</v>
      </c>
      <c r="D18">
        <f>データ耕地!J58</f>
        <v>897</v>
      </c>
      <c r="E18">
        <f>データ耕地!K58</f>
        <v>892</v>
      </c>
      <c r="F18">
        <f>データ耕地!L58</f>
        <v>888</v>
      </c>
      <c r="G18">
        <f>データ耕地!M58</f>
        <v>886</v>
      </c>
      <c r="H18">
        <f>データ耕地!N58</f>
        <v>879</v>
      </c>
      <c r="I18">
        <f>データ耕地!O58</f>
        <v>867</v>
      </c>
      <c r="J18">
        <f>データ耕地!P58</f>
        <v>860</v>
      </c>
      <c r="K18">
        <f>データ耕地!Q58</f>
        <v>851</v>
      </c>
      <c r="L18">
        <f>データ耕地!R58</f>
        <v>841</v>
      </c>
      <c r="M18">
        <f>データ耕地!S58</f>
        <v>832</v>
      </c>
      <c r="N18">
        <f>データ耕地!T58</f>
        <v>812</v>
      </c>
      <c r="O18">
        <f>データ耕地!U58</f>
        <v>798</v>
      </c>
      <c r="P18">
        <f>データ耕地!V58</f>
        <v>794</v>
      </c>
      <c r="Q18">
        <f>データ耕地!W58</f>
        <v>786</v>
      </c>
      <c r="R18">
        <f>データ耕地!X58</f>
        <v>779</v>
      </c>
    </row>
    <row r="19" spans="1:18" x14ac:dyDescent="0.15">
      <c r="A19">
        <v>18000</v>
      </c>
      <c r="B19">
        <v>221</v>
      </c>
      <c r="C19" t="s">
        <v>43</v>
      </c>
      <c r="D19">
        <f>データ耕地!J59</f>
        <v>1250</v>
      </c>
      <c r="E19">
        <f>データ耕地!K59</f>
        <v>1250</v>
      </c>
      <c r="F19">
        <f>データ耕地!L59</f>
        <v>1250</v>
      </c>
      <c r="G19">
        <f>データ耕地!M59</f>
        <v>1240</v>
      </c>
      <c r="H19">
        <f>データ耕地!N59</f>
        <v>1230</v>
      </c>
      <c r="I19">
        <f>データ耕地!O59</f>
        <v>1230</v>
      </c>
      <c r="J19">
        <f>データ耕地!P59</f>
        <v>1220</v>
      </c>
      <c r="K19">
        <f>データ耕地!Q59</f>
        <v>1220</v>
      </c>
      <c r="L19">
        <f>データ耕地!R59</f>
        <v>1220</v>
      </c>
      <c r="M19">
        <f>データ耕地!S59</f>
        <v>1200</v>
      </c>
      <c r="N19">
        <f>データ耕地!T59</f>
        <v>1180</v>
      </c>
      <c r="O19">
        <f>データ耕地!U59</f>
        <v>1160</v>
      </c>
      <c r="P19">
        <f>データ耕地!V59</f>
        <v>1160</v>
      </c>
      <c r="Q19">
        <f>データ耕地!W59</f>
        <v>1160</v>
      </c>
      <c r="R19">
        <f>データ耕地!X59</f>
        <v>1150</v>
      </c>
    </row>
    <row r="20" spans="1:18" x14ac:dyDescent="0.15">
      <c r="A20">
        <v>19000</v>
      </c>
      <c r="B20">
        <v>222</v>
      </c>
      <c r="C20" t="s">
        <v>44</v>
      </c>
      <c r="D20">
        <f>データ耕地!J62</f>
        <v>1320</v>
      </c>
      <c r="E20">
        <f>データ耕地!K62</f>
        <v>1300</v>
      </c>
      <c r="F20">
        <f>データ耕地!L62</f>
        <v>1300</v>
      </c>
      <c r="G20">
        <f>データ耕地!M62</f>
        <v>1280</v>
      </c>
      <c r="H20">
        <f>データ耕地!N62</f>
        <v>1250</v>
      </c>
      <c r="I20">
        <f>データ耕地!O62</f>
        <v>1250</v>
      </c>
      <c r="J20">
        <f>データ耕地!P62</f>
        <v>1240</v>
      </c>
      <c r="K20">
        <f>データ耕地!Q62</f>
        <v>1230</v>
      </c>
      <c r="L20">
        <f>データ耕地!R62</f>
        <v>1220</v>
      </c>
      <c r="M20">
        <f>データ耕地!S62</f>
        <v>1190</v>
      </c>
      <c r="N20">
        <f>データ耕地!T62</f>
        <v>1170</v>
      </c>
      <c r="O20">
        <f>データ耕地!U62</f>
        <v>1150</v>
      </c>
      <c r="P20">
        <f>データ耕地!V62</f>
        <v>1140</v>
      </c>
      <c r="Q20">
        <f>データ耕地!W62</f>
        <v>1130</v>
      </c>
      <c r="R20">
        <f>データ耕地!X62</f>
        <v>1100</v>
      </c>
    </row>
    <row r="21" spans="1:18" x14ac:dyDescent="0.15">
      <c r="A21">
        <v>20000</v>
      </c>
      <c r="B21">
        <v>223</v>
      </c>
      <c r="C21" t="s">
        <v>45</v>
      </c>
      <c r="D21">
        <f>データ耕地!J63</f>
        <v>1630</v>
      </c>
      <c r="E21">
        <f>データ耕地!K63</f>
        <v>1620</v>
      </c>
      <c r="F21">
        <f>データ耕地!L63</f>
        <v>1620</v>
      </c>
      <c r="G21">
        <f>データ耕地!M63</f>
        <v>1580</v>
      </c>
      <c r="H21">
        <f>データ耕地!N63</f>
        <v>1580</v>
      </c>
      <c r="I21">
        <f>データ耕地!O63</f>
        <v>1550</v>
      </c>
      <c r="J21">
        <f>データ耕地!P63</f>
        <v>1530</v>
      </c>
      <c r="K21">
        <f>データ耕地!Q63</f>
        <v>1510</v>
      </c>
      <c r="L21">
        <f>データ耕地!R63</f>
        <v>1490</v>
      </c>
      <c r="M21">
        <f>データ耕地!S63</f>
        <v>1480</v>
      </c>
      <c r="N21">
        <f>データ耕地!T63</f>
        <v>1450</v>
      </c>
      <c r="O21">
        <f>データ耕地!U63</f>
        <v>1410</v>
      </c>
      <c r="P21">
        <f>データ耕地!V63</f>
        <v>1380</v>
      </c>
      <c r="Q21">
        <f>データ耕地!W63</f>
        <v>1350</v>
      </c>
      <c r="R21">
        <f>データ耕地!X63</f>
        <v>1320</v>
      </c>
    </row>
    <row r="22" spans="1:18" x14ac:dyDescent="0.15">
      <c r="A22">
        <v>21000</v>
      </c>
      <c r="B22">
        <v>224</v>
      </c>
      <c r="C22" t="s">
        <v>192</v>
      </c>
      <c r="D22">
        <f>データ耕地!J64</f>
        <v>3150</v>
      </c>
      <c r="E22">
        <f>データ耕地!K64</f>
        <v>3130</v>
      </c>
      <c r="F22">
        <f>データ耕地!L64</f>
        <v>3120</v>
      </c>
      <c r="G22">
        <f>データ耕地!M64</f>
        <v>3090</v>
      </c>
      <c r="H22">
        <f>データ耕地!N64</f>
        <v>3070</v>
      </c>
      <c r="I22">
        <f>データ耕地!O64</f>
        <v>3040</v>
      </c>
      <c r="J22">
        <f>データ耕地!P64</f>
        <v>3020</v>
      </c>
      <c r="K22">
        <f>データ耕地!Q64</f>
        <v>2990</v>
      </c>
      <c r="L22">
        <f>データ耕地!R64</f>
        <v>2950</v>
      </c>
      <c r="M22">
        <f>データ耕地!S64</f>
        <v>2860</v>
      </c>
      <c r="N22">
        <f>データ耕地!T64</f>
        <v>2800</v>
      </c>
      <c r="O22">
        <f>データ耕地!U64</f>
        <v>2760</v>
      </c>
      <c r="P22">
        <f>データ耕地!V64</f>
        <v>2740</v>
      </c>
      <c r="Q22">
        <f>データ耕地!W64</f>
        <v>2720</v>
      </c>
      <c r="R22">
        <f>データ耕地!X64</f>
        <v>2650</v>
      </c>
    </row>
    <row r="23" spans="1:18" x14ac:dyDescent="0.15">
      <c r="A23">
        <v>22000</v>
      </c>
      <c r="B23">
        <v>225</v>
      </c>
      <c r="C23" t="s">
        <v>95</v>
      </c>
      <c r="D23">
        <f>データ耕地!J65</f>
        <v>1140</v>
      </c>
      <c r="E23">
        <f>データ耕地!K65</f>
        <v>1130</v>
      </c>
      <c r="F23">
        <f>データ耕地!L65</f>
        <v>1130</v>
      </c>
      <c r="G23">
        <f>データ耕地!M65</f>
        <v>1120</v>
      </c>
      <c r="H23">
        <f>データ耕地!N65</f>
        <v>1090</v>
      </c>
      <c r="I23">
        <f>データ耕地!O65</f>
        <v>1080</v>
      </c>
      <c r="J23">
        <f>データ耕地!P65</f>
        <v>1080</v>
      </c>
      <c r="K23">
        <f>データ耕地!Q65</f>
        <v>1070</v>
      </c>
      <c r="L23">
        <f>データ耕地!R65</f>
        <v>1050</v>
      </c>
      <c r="M23">
        <f>データ耕地!S65</f>
        <v>1030</v>
      </c>
      <c r="N23">
        <f>データ耕地!T65</f>
        <v>1010</v>
      </c>
      <c r="O23">
        <f>データ耕地!U65</f>
        <v>986</v>
      </c>
      <c r="P23">
        <f>データ耕地!V65</f>
        <v>980</v>
      </c>
      <c r="Q23">
        <f>データ耕地!W65</f>
        <v>968</v>
      </c>
      <c r="R23">
        <f>データ耕地!X65</f>
        <v>940</v>
      </c>
    </row>
    <row r="24" spans="1:18" x14ac:dyDescent="0.15">
      <c r="A24">
        <v>23000</v>
      </c>
      <c r="B24">
        <v>226</v>
      </c>
      <c r="C24" t="s">
        <v>96</v>
      </c>
      <c r="D24">
        <f>データ耕地!J69</f>
        <v>3760</v>
      </c>
      <c r="E24">
        <f>データ耕地!K69</f>
        <v>3740</v>
      </c>
      <c r="F24">
        <f>データ耕地!L69</f>
        <v>3740</v>
      </c>
      <c r="G24">
        <f>データ耕地!M69</f>
        <v>3720</v>
      </c>
      <c r="H24">
        <f>データ耕地!N69</f>
        <v>3690</v>
      </c>
      <c r="I24">
        <f>データ耕地!O69</f>
        <v>3650</v>
      </c>
      <c r="J24">
        <f>データ耕地!P69</f>
        <v>3630</v>
      </c>
      <c r="K24">
        <f>データ耕地!Q69</f>
        <v>3580</v>
      </c>
      <c r="L24">
        <f>データ耕地!R69</f>
        <v>3530</v>
      </c>
      <c r="M24">
        <f>データ耕地!S69</f>
        <v>3440</v>
      </c>
      <c r="N24">
        <f>データ耕地!T69</f>
        <v>3270</v>
      </c>
      <c r="O24">
        <f>データ耕地!U69</f>
        <v>3110</v>
      </c>
      <c r="P24">
        <f>データ耕地!V69</f>
        <v>2990</v>
      </c>
      <c r="Q24">
        <f>データ耕地!W69</f>
        <v>2870</v>
      </c>
      <c r="R24">
        <f>データ耕地!X69</f>
        <v>2770</v>
      </c>
    </row>
    <row r="25" spans="1:18" x14ac:dyDescent="0.15">
      <c r="A25">
        <v>24000</v>
      </c>
      <c r="B25">
        <v>301</v>
      </c>
      <c r="C25" t="s">
        <v>47</v>
      </c>
      <c r="D25">
        <f>データ耕地!J72</f>
        <v>318</v>
      </c>
      <c r="E25">
        <f>データ耕地!K72</f>
        <v>311</v>
      </c>
      <c r="F25">
        <f>データ耕地!L72</f>
        <v>307</v>
      </c>
      <c r="G25">
        <f>データ耕地!M72</f>
        <v>294</v>
      </c>
      <c r="H25">
        <f>データ耕地!N72</f>
        <v>268</v>
      </c>
      <c r="I25">
        <f>データ耕地!O72</f>
        <v>258</v>
      </c>
      <c r="J25">
        <f>データ耕地!P72</f>
        <v>249</v>
      </c>
      <c r="K25">
        <f>データ耕地!Q72</f>
        <v>236</v>
      </c>
      <c r="L25">
        <f>データ耕地!R72</f>
        <v>229</v>
      </c>
      <c r="M25">
        <f>データ耕地!S72</f>
        <v>227</v>
      </c>
      <c r="N25">
        <f>データ耕地!T72</f>
        <v>225</v>
      </c>
      <c r="O25">
        <f>データ耕地!U72</f>
        <v>223</v>
      </c>
      <c r="P25">
        <f>データ耕地!V72</f>
        <v>221</v>
      </c>
      <c r="Q25">
        <f>データ耕地!W72</f>
        <v>220</v>
      </c>
      <c r="R25">
        <f>データ耕地!X72</f>
        <v>217</v>
      </c>
    </row>
    <row r="26" spans="1:18" x14ac:dyDescent="0.15">
      <c r="A26">
        <v>25000</v>
      </c>
      <c r="B26">
        <v>302</v>
      </c>
      <c r="C26" t="s">
        <v>48</v>
      </c>
      <c r="D26">
        <f>データ耕地!J73</f>
        <v>360</v>
      </c>
      <c r="E26">
        <f>データ耕地!K73</f>
        <v>356</v>
      </c>
      <c r="F26">
        <f>データ耕地!L73</f>
        <v>353</v>
      </c>
      <c r="G26">
        <f>データ耕地!M73</f>
        <v>347</v>
      </c>
      <c r="H26">
        <f>データ耕地!N73</f>
        <v>331</v>
      </c>
      <c r="I26">
        <f>データ耕地!O73</f>
        <v>322</v>
      </c>
      <c r="J26">
        <f>データ耕地!P73</f>
        <v>313</v>
      </c>
      <c r="K26">
        <f>データ耕地!Q73</f>
        <v>295</v>
      </c>
      <c r="L26">
        <f>データ耕地!R73</f>
        <v>288</v>
      </c>
      <c r="M26">
        <f>データ耕地!S73</f>
        <v>278</v>
      </c>
      <c r="N26">
        <f>データ耕地!T73</f>
        <v>267</v>
      </c>
      <c r="O26">
        <f>データ耕地!U73</f>
        <v>259</v>
      </c>
      <c r="P26">
        <f>データ耕地!V73</f>
        <v>256</v>
      </c>
      <c r="Q26">
        <f>データ耕地!W73</f>
        <v>250</v>
      </c>
      <c r="R26">
        <f>データ耕地!X73</f>
        <v>243</v>
      </c>
    </row>
    <row r="27" spans="1:18" x14ac:dyDescent="0.15">
      <c r="A27">
        <v>26000</v>
      </c>
      <c r="B27">
        <v>304</v>
      </c>
      <c r="C27" t="s">
        <v>49</v>
      </c>
      <c r="D27">
        <f>データ耕地!J74</f>
        <v>409</v>
      </c>
      <c r="E27">
        <f>データ耕地!K74</f>
        <v>396</v>
      </c>
      <c r="F27">
        <f>データ耕地!L74</f>
        <v>387</v>
      </c>
      <c r="G27">
        <f>データ耕地!M74</f>
        <v>377</v>
      </c>
      <c r="H27">
        <f>データ耕地!N74</f>
        <v>363</v>
      </c>
      <c r="I27">
        <f>データ耕地!O74</f>
        <v>354</v>
      </c>
      <c r="J27">
        <f>データ耕地!P74</f>
        <v>348</v>
      </c>
      <c r="K27">
        <f>データ耕地!Q74</f>
        <v>342</v>
      </c>
      <c r="L27">
        <f>データ耕地!R74</f>
        <v>333</v>
      </c>
      <c r="M27">
        <f>データ耕地!S74</f>
        <v>321</v>
      </c>
      <c r="N27">
        <f>データ耕地!T74</f>
        <v>314</v>
      </c>
      <c r="O27">
        <f>データ耕地!U74</f>
        <v>304</v>
      </c>
      <c r="P27">
        <f>データ耕地!V74</f>
        <v>299</v>
      </c>
      <c r="Q27">
        <f>データ耕地!W74</f>
        <v>295</v>
      </c>
      <c r="R27">
        <f>データ耕地!X74</f>
        <v>287</v>
      </c>
    </row>
    <row r="28" spans="1:18" x14ac:dyDescent="0.15">
      <c r="A28">
        <v>27000</v>
      </c>
      <c r="B28">
        <v>305</v>
      </c>
      <c r="C28" t="s">
        <v>50</v>
      </c>
      <c r="D28">
        <f>データ耕地!J75</f>
        <v>327</v>
      </c>
      <c r="E28">
        <f>データ耕地!K75</f>
        <v>325</v>
      </c>
      <c r="F28">
        <f>データ耕地!L75</f>
        <v>323</v>
      </c>
      <c r="G28">
        <f>データ耕地!M75</f>
        <v>318</v>
      </c>
      <c r="H28">
        <f>データ耕地!N75</f>
        <v>313</v>
      </c>
      <c r="I28">
        <f>データ耕地!O75</f>
        <v>309</v>
      </c>
      <c r="J28">
        <f>データ耕地!P75</f>
        <v>304</v>
      </c>
      <c r="K28">
        <f>データ耕地!Q75</f>
        <v>297</v>
      </c>
      <c r="L28">
        <f>データ耕地!R75</f>
        <v>291</v>
      </c>
      <c r="M28">
        <f>データ耕地!S75</f>
        <v>280</v>
      </c>
      <c r="N28">
        <f>データ耕地!T75</f>
        <v>267</v>
      </c>
      <c r="O28">
        <f>データ耕地!U75</f>
        <v>255</v>
      </c>
      <c r="P28">
        <f>データ耕地!V75</f>
        <v>251</v>
      </c>
      <c r="Q28">
        <f>データ耕地!W75</f>
        <v>245</v>
      </c>
      <c r="R28">
        <f>データ耕地!X75</f>
        <v>239</v>
      </c>
    </row>
    <row r="29" spans="1:18" x14ac:dyDescent="0.15">
      <c r="A29">
        <v>28000</v>
      </c>
      <c r="B29">
        <v>306</v>
      </c>
      <c r="C29" t="s">
        <v>51</v>
      </c>
      <c r="D29">
        <f>データ耕地!J76</f>
        <v>166</v>
      </c>
      <c r="E29">
        <f>データ耕地!K76</f>
        <v>161</v>
      </c>
      <c r="F29">
        <f>データ耕地!L76</f>
        <v>160</v>
      </c>
      <c r="G29">
        <f>データ耕地!M76</f>
        <v>156</v>
      </c>
      <c r="H29">
        <f>データ耕地!N76</f>
        <v>152</v>
      </c>
      <c r="I29">
        <f>データ耕地!O76</f>
        <v>150</v>
      </c>
      <c r="J29">
        <f>データ耕地!P76</f>
        <v>147</v>
      </c>
      <c r="K29">
        <f>データ耕地!Q76</f>
        <v>146</v>
      </c>
      <c r="L29">
        <f>データ耕地!R76</f>
        <v>144</v>
      </c>
      <c r="M29">
        <f>データ耕地!S76</f>
        <v>141</v>
      </c>
      <c r="N29">
        <f>データ耕地!T76</f>
        <v>139</v>
      </c>
      <c r="O29">
        <f>データ耕地!U76</f>
        <v>136</v>
      </c>
      <c r="P29">
        <f>データ耕地!V76</f>
        <v>135</v>
      </c>
      <c r="Q29">
        <f>データ耕地!W76</f>
        <v>133</v>
      </c>
      <c r="R29">
        <f>データ耕地!X76</f>
        <v>130</v>
      </c>
    </row>
    <row r="30" spans="1:18" x14ac:dyDescent="0.15">
      <c r="A30">
        <v>29000</v>
      </c>
      <c r="B30">
        <v>325</v>
      </c>
      <c r="C30" t="s">
        <v>55</v>
      </c>
      <c r="D30">
        <f>データ耕地!J79</f>
        <v>713</v>
      </c>
      <c r="E30">
        <f>データ耕地!K79</f>
        <v>708</v>
      </c>
      <c r="F30">
        <f>データ耕地!L79</f>
        <v>706</v>
      </c>
      <c r="G30">
        <f>データ耕地!M79</f>
        <v>699</v>
      </c>
      <c r="H30">
        <f>データ耕地!N79</f>
        <v>695</v>
      </c>
      <c r="I30">
        <f>データ耕地!O79</f>
        <v>692</v>
      </c>
      <c r="J30">
        <f>データ耕地!P79</f>
        <v>687</v>
      </c>
      <c r="K30">
        <f>データ耕地!Q79</f>
        <v>684</v>
      </c>
      <c r="L30">
        <f>データ耕地!R79</f>
        <v>678</v>
      </c>
      <c r="M30">
        <f>データ耕地!S79</f>
        <v>667</v>
      </c>
      <c r="N30">
        <f>データ耕地!T79</f>
        <v>657</v>
      </c>
      <c r="O30">
        <f>データ耕地!U79</f>
        <v>644</v>
      </c>
      <c r="P30">
        <f>データ耕地!V79</f>
        <v>642</v>
      </c>
      <c r="Q30">
        <f>データ耕地!W79</f>
        <v>638</v>
      </c>
      <c r="R30">
        <f>データ耕地!X79</f>
        <v>632</v>
      </c>
    </row>
    <row r="31" spans="1:18" x14ac:dyDescent="0.15">
      <c r="A31">
        <v>30000</v>
      </c>
      <c r="B31">
        <v>341</v>
      </c>
      <c r="C31" t="s">
        <v>58</v>
      </c>
      <c r="D31">
        <f>データ耕地!J80</f>
        <v>110</v>
      </c>
      <c r="E31">
        <f>データ耕地!K80</f>
        <v>108</v>
      </c>
      <c r="F31">
        <f>データ耕地!L80</f>
        <v>105</v>
      </c>
      <c r="G31">
        <f>データ耕地!M80</f>
        <v>102</v>
      </c>
      <c r="H31">
        <f>データ耕地!N80</f>
        <v>99</v>
      </c>
      <c r="I31">
        <f>データ耕地!O80</f>
        <v>97</v>
      </c>
      <c r="J31">
        <f>データ耕地!P80</f>
        <v>92</v>
      </c>
      <c r="K31">
        <f>データ耕地!Q80</f>
        <v>91</v>
      </c>
      <c r="L31">
        <f>データ耕地!R80</f>
        <v>89</v>
      </c>
      <c r="M31">
        <f>データ耕地!S80</f>
        <v>87</v>
      </c>
      <c r="N31">
        <f>データ耕地!T80</f>
        <v>83</v>
      </c>
      <c r="O31">
        <f>データ耕地!U80</f>
        <v>80</v>
      </c>
      <c r="P31">
        <f>データ耕地!V80</f>
        <v>78</v>
      </c>
      <c r="Q31">
        <f>データ耕地!W80</f>
        <v>76</v>
      </c>
      <c r="R31">
        <f>データ耕地!X80</f>
        <v>74</v>
      </c>
    </row>
    <row r="32" spans="1:18" x14ac:dyDescent="0.15">
      <c r="A32">
        <v>31000</v>
      </c>
      <c r="B32">
        <v>342</v>
      </c>
      <c r="C32" t="s">
        <v>59</v>
      </c>
      <c r="D32">
        <f>データ耕地!J81</f>
        <v>267</v>
      </c>
      <c r="E32">
        <f>データ耕地!K81</f>
        <v>261</v>
      </c>
      <c r="F32">
        <f>データ耕地!L81</f>
        <v>256</v>
      </c>
      <c r="G32">
        <f>データ耕地!M81</f>
        <v>249</v>
      </c>
      <c r="H32">
        <f>データ耕地!N81</f>
        <v>245</v>
      </c>
      <c r="I32">
        <f>データ耕地!O81</f>
        <v>241</v>
      </c>
      <c r="J32">
        <f>データ耕地!P81</f>
        <v>235</v>
      </c>
      <c r="K32">
        <f>データ耕地!Q81</f>
        <v>233</v>
      </c>
      <c r="L32">
        <f>データ耕地!R81</f>
        <v>228</v>
      </c>
      <c r="M32">
        <f>データ耕地!S81</f>
        <v>221</v>
      </c>
      <c r="N32">
        <f>データ耕地!T81</f>
        <v>216</v>
      </c>
      <c r="O32">
        <f>データ耕地!U81</f>
        <v>209</v>
      </c>
      <c r="P32">
        <f>データ耕地!V81</f>
        <v>205</v>
      </c>
      <c r="Q32">
        <f>データ耕地!W81</f>
        <v>204</v>
      </c>
      <c r="R32">
        <f>データ耕地!X81</f>
        <v>198</v>
      </c>
    </row>
    <row r="33" spans="1:18" x14ac:dyDescent="0.15">
      <c r="A33">
        <v>32000</v>
      </c>
      <c r="B33">
        <v>344</v>
      </c>
      <c r="C33" t="s">
        <v>60</v>
      </c>
      <c r="D33">
        <f>データ耕地!J82</f>
        <v>596</v>
      </c>
      <c r="E33">
        <f>データ耕地!K82</f>
        <v>579</v>
      </c>
      <c r="F33">
        <f>データ耕地!L82</f>
        <v>587</v>
      </c>
      <c r="G33">
        <f>データ耕地!M82</f>
        <v>586</v>
      </c>
      <c r="H33">
        <f>データ耕地!N82</f>
        <v>580</v>
      </c>
      <c r="I33">
        <f>データ耕地!O82</f>
        <v>578</v>
      </c>
      <c r="J33">
        <f>データ耕地!P82</f>
        <v>574</v>
      </c>
      <c r="K33">
        <f>データ耕地!Q82</f>
        <v>570</v>
      </c>
      <c r="L33">
        <f>データ耕地!R82</f>
        <v>563</v>
      </c>
      <c r="M33">
        <f>データ耕地!S82</f>
        <v>546</v>
      </c>
      <c r="N33">
        <f>データ耕地!T82</f>
        <v>535</v>
      </c>
      <c r="O33">
        <f>データ耕地!U82</f>
        <v>531</v>
      </c>
      <c r="P33">
        <f>データ耕地!V82</f>
        <v>525</v>
      </c>
      <c r="Q33">
        <f>データ耕地!W82</f>
        <v>519</v>
      </c>
      <c r="R33">
        <f>データ耕地!X82</f>
        <v>516</v>
      </c>
    </row>
    <row r="34" spans="1:18" x14ac:dyDescent="0.15">
      <c r="A34">
        <v>33000</v>
      </c>
      <c r="B34">
        <v>424</v>
      </c>
      <c r="C34" t="s">
        <v>69</v>
      </c>
      <c r="D34">
        <f>データ耕地!J83</f>
        <v>425</v>
      </c>
      <c r="E34">
        <f>データ耕地!K83</f>
        <v>422</v>
      </c>
      <c r="F34">
        <f>データ耕地!L83</f>
        <v>420</v>
      </c>
      <c r="G34">
        <f>データ耕地!M83</f>
        <v>420</v>
      </c>
      <c r="H34">
        <f>データ耕地!N83</f>
        <v>413</v>
      </c>
      <c r="I34">
        <f>データ耕地!O83</f>
        <v>404</v>
      </c>
      <c r="J34">
        <f>データ耕地!P83</f>
        <v>354</v>
      </c>
      <c r="K34">
        <f>データ耕地!Q83</f>
        <v>353</v>
      </c>
      <c r="L34">
        <f>データ耕地!R83</f>
        <v>345</v>
      </c>
      <c r="M34">
        <f>データ耕地!S83</f>
        <v>341</v>
      </c>
      <c r="N34">
        <f>データ耕地!T83</f>
        <v>336</v>
      </c>
      <c r="O34">
        <f>データ耕地!U83</f>
        <v>330</v>
      </c>
      <c r="P34">
        <f>データ耕地!V83</f>
        <v>328</v>
      </c>
      <c r="Q34">
        <f>データ耕地!W83</f>
        <v>325</v>
      </c>
      <c r="R34">
        <f>データ耕地!X83</f>
        <v>325</v>
      </c>
    </row>
    <row r="35" spans="1:18" x14ac:dyDescent="0.15">
      <c r="A35">
        <v>34000</v>
      </c>
      <c r="B35">
        <v>429</v>
      </c>
      <c r="C35" t="s">
        <v>97</v>
      </c>
      <c r="D35">
        <f>データ耕地!J84</f>
        <v>692</v>
      </c>
      <c r="E35">
        <f>データ耕地!K84</f>
        <v>677</v>
      </c>
      <c r="F35">
        <f>データ耕地!L84</f>
        <v>678</v>
      </c>
      <c r="G35">
        <f>データ耕地!M84</f>
        <v>676</v>
      </c>
      <c r="H35">
        <f>データ耕地!N84</f>
        <v>663</v>
      </c>
      <c r="I35">
        <f>データ耕地!O84</f>
        <v>638</v>
      </c>
      <c r="J35">
        <f>データ耕地!P84</f>
        <v>603</v>
      </c>
      <c r="K35">
        <f>データ耕地!Q84</f>
        <v>592</v>
      </c>
      <c r="L35">
        <f>データ耕地!R84</f>
        <v>545</v>
      </c>
      <c r="M35">
        <f>データ耕地!S84</f>
        <v>531</v>
      </c>
      <c r="N35">
        <f>データ耕地!T84</f>
        <v>520</v>
      </c>
      <c r="O35">
        <f>データ耕地!U84</f>
        <v>510</v>
      </c>
      <c r="P35">
        <f>データ耕地!V84</f>
        <v>505</v>
      </c>
      <c r="Q35">
        <f>データ耕地!W84</f>
        <v>502</v>
      </c>
      <c r="R35">
        <f>データ耕地!X84</f>
        <v>480</v>
      </c>
    </row>
    <row r="36" spans="1:18" x14ac:dyDescent="0.15">
      <c r="A36">
        <v>35000</v>
      </c>
      <c r="B36">
        <v>461</v>
      </c>
      <c r="C36" t="s">
        <v>76</v>
      </c>
      <c r="D36">
        <f>データ耕地!J87</f>
        <v>1190</v>
      </c>
      <c r="E36">
        <f>データ耕地!K87</f>
        <v>1190</v>
      </c>
      <c r="F36">
        <f>データ耕地!L87</f>
        <v>1190</v>
      </c>
      <c r="G36">
        <f>データ耕地!M87</f>
        <v>1190</v>
      </c>
      <c r="H36">
        <f>データ耕地!N87</f>
        <v>1170</v>
      </c>
      <c r="I36">
        <f>データ耕地!O87</f>
        <v>1170</v>
      </c>
      <c r="J36">
        <f>データ耕地!P87</f>
        <v>1170</v>
      </c>
      <c r="K36">
        <f>データ耕地!Q87</f>
        <v>1140</v>
      </c>
      <c r="L36">
        <f>データ耕地!R87</f>
        <v>1130</v>
      </c>
      <c r="M36">
        <f>データ耕地!S87</f>
        <v>1080</v>
      </c>
      <c r="N36">
        <f>データ耕地!T87</f>
        <v>1030</v>
      </c>
      <c r="O36">
        <f>データ耕地!U87</f>
        <v>990</v>
      </c>
      <c r="P36">
        <f>データ耕地!V87</f>
        <v>949</v>
      </c>
      <c r="Q36">
        <f>データ耕地!W87</f>
        <v>922</v>
      </c>
      <c r="R36">
        <f>データ耕地!X87</f>
        <v>907</v>
      </c>
    </row>
    <row r="38" spans="1:18" x14ac:dyDescent="0.15">
      <c r="D38">
        <f>D1</f>
        <v>2010</v>
      </c>
      <c r="E38">
        <f t="shared" ref="E38:R38" si="0">E1</f>
        <v>2011</v>
      </c>
      <c r="F38">
        <f t="shared" si="0"/>
        <v>2012</v>
      </c>
      <c r="G38">
        <f t="shared" si="0"/>
        <v>2013</v>
      </c>
      <c r="H38">
        <f t="shared" si="0"/>
        <v>2014</v>
      </c>
      <c r="I38">
        <f t="shared" si="0"/>
        <v>2015</v>
      </c>
      <c r="J38">
        <f t="shared" si="0"/>
        <v>2016</v>
      </c>
      <c r="K38">
        <f t="shared" si="0"/>
        <v>2017</v>
      </c>
      <c r="L38">
        <f t="shared" si="0"/>
        <v>2018</v>
      </c>
      <c r="M38">
        <f t="shared" si="0"/>
        <v>2019</v>
      </c>
      <c r="N38">
        <f t="shared" si="0"/>
        <v>2020</v>
      </c>
      <c r="O38">
        <f t="shared" si="0"/>
        <v>2021</v>
      </c>
      <c r="P38">
        <f t="shared" si="0"/>
        <v>2022</v>
      </c>
      <c r="Q38">
        <f t="shared" si="0"/>
        <v>2023</v>
      </c>
      <c r="R38">
        <f t="shared" si="0"/>
        <v>2024</v>
      </c>
    </row>
    <row r="39" spans="1:18" x14ac:dyDescent="0.15">
      <c r="C39" s="169" t="s">
        <v>35</v>
      </c>
      <c r="D39">
        <f>_xlfn.XLOOKUP($C$39,$C2:$C36,D$2:D$36)</f>
        <v>5460</v>
      </c>
      <c r="E39">
        <f t="shared" ref="E39:R39" si="1">_xlfn.XLOOKUP($C$39,$C2:$C36,E$2:E$36)</f>
        <v>5410</v>
      </c>
      <c r="F39">
        <f t="shared" si="1"/>
        <v>5380</v>
      </c>
      <c r="G39">
        <f t="shared" si="1"/>
        <v>5350</v>
      </c>
      <c r="H39">
        <f t="shared" si="1"/>
        <v>5320</v>
      </c>
      <c r="I39">
        <f t="shared" si="1"/>
        <v>5290</v>
      </c>
      <c r="J39">
        <f t="shared" si="1"/>
        <v>5250</v>
      </c>
      <c r="K39">
        <f t="shared" si="1"/>
        <v>5220</v>
      </c>
      <c r="L39">
        <f t="shared" si="1"/>
        <v>5130</v>
      </c>
      <c r="M39">
        <f t="shared" si="1"/>
        <v>5060</v>
      </c>
      <c r="N39">
        <f t="shared" si="1"/>
        <v>4850</v>
      </c>
      <c r="O39">
        <f t="shared" si="1"/>
        <v>4680</v>
      </c>
      <c r="P39">
        <f t="shared" si="1"/>
        <v>4520</v>
      </c>
      <c r="Q39">
        <f t="shared" si="1"/>
        <v>4390</v>
      </c>
      <c r="R39">
        <f t="shared" si="1"/>
        <v>4300</v>
      </c>
    </row>
  </sheetData>
  <phoneticPr fontId="3"/>
  <dataValidations count="1">
    <dataValidation type="list" allowBlank="1" showInputMessage="1" showErrorMessage="1" sqref="C39" xr:uid="{02276399-D3B8-49E3-B0FF-6FFC2C423DDD}">
      <formula1>$C$2:$C$36</formula1>
    </dataValidation>
  </dataValidations>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B7923-2F93-4BC5-876E-1AE751138B4F}">
  <dimension ref="A1:X87"/>
  <sheetViews>
    <sheetView topLeftCell="A2" workbookViewId="0">
      <selection activeCell="L24" sqref="L24"/>
    </sheetView>
  </sheetViews>
  <sheetFormatPr defaultRowHeight="12" x14ac:dyDescent="0.15"/>
  <cols>
    <col min="4" max="24" width="7.5703125" customWidth="1"/>
  </cols>
  <sheetData>
    <row r="1" spans="1:24" ht="21" customHeight="1" x14ac:dyDescent="0.15">
      <c r="D1">
        <v>2004</v>
      </c>
      <c r="E1">
        <v>2005</v>
      </c>
      <c r="F1">
        <v>2006</v>
      </c>
      <c r="G1">
        <v>2007</v>
      </c>
      <c r="H1">
        <v>2008</v>
      </c>
      <c r="I1">
        <v>2009</v>
      </c>
      <c r="J1">
        <v>2010</v>
      </c>
      <c r="K1">
        <v>2011</v>
      </c>
      <c r="L1">
        <v>2012</v>
      </c>
      <c r="M1">
        <v>2013</v>
      </c>
      <c r="N1">
        <v>2014</v>
      </c>
      <c r="O1">
        <v>2015</v>
      </c>
      <c r="P1">
        <v>2016</v>
      </c>
      <c r="Q1">
        <v>2017</v>
      </c>
      <c r="R1">
        <v>2018</v>
      </c>
      <c r="S1">
        <v>2019</v>
      </c>
      <c r="T1">
        <v>2020</v>
      </c>
      <c r="U1">
        <v>2021</v>
      </c>
      <c r="V1">
        <v>2022</v>
      </c>
      <c r="W1">
        <v>2023</v>
      </c>
      <c r="X1">
        <v>2024</v>
      </c>
    </row>
    <row r="2" spans="1:24" ht="21" customHeight="1" x14ac:dyDescent="0.15">
      <c r="C2" t="s">
        <v>110</v>
      </c>
      <c r="J2">
        <v>23400</v>
      </c>
      <c r="K2">
        <f>'23'!E45</f>
        <v>23300</v>
      </c>
      <c r="L2">
        <f>'24'!E45</f>
        <v>23200</v>
      </c>
      <c r="M2">
        <f>'25'!E45</f>
        <v>23000</v>
      </c>
      <c r="N2">
        <f>'26'!E45</f>
        <v>22900</v>
      </c>
      <c r="O2">
        <f>'27'!E45</f>
        <v>22700</v>
      </c>
      <c r="P2">
        <f>'28'!E45</f>
        <v>22500</v>
      </c>
      <c r="Q2">
        <f>'29'!E45</f>
        <v>22400</v>
      </c>
      <c r="R2">
        <f>'30'!E45</f>
        <v>22200</v>
      </c>
      <c r="S2">
        <f>'R1'!E45</f>
        <v>21900</v>
      </c>
      <c r="T2">
        <f>'R2'!E45</f>
        <v>21700</v>
      </c>
      <c r="U2">
        <f>'R3'!E45</f>
        <v>21500</v>
      </c>
      <c r="V2">
        <f>'R4'!E45</f>
        <v>21400</v>
      </c>
      <c r="W2">
        <f>'R5'!E45</f>
        <v>21300</v>
      </c>
      <c r="X2">
        <f>'R6'!E45</f>
        <v>21100</v>
      </c>
    </row>
    <row r="3" spans="1:24" ht="34.5" customHeight="1" x14ac:dyDescent="0.15">
      <c r="D3" s="148">
        <f>SUM(D4:D87)</f>
        <v>25216</v>
      </c>
      <c r="E3" s="148">
        <f t="shared" ref="E3:J3" si="0">SUM(E4:E87)</f>
        <v>24970</v>
      </c>
      <c r="F3" s="148">
        <f t="shared" si="0"/>
        <v>24671</v>
      </c>
      <c r="G3" s="148">
        <f t="shared" si="0"/>
        <v>24239</v>
      </c>
      <c r="H3" s="148">
        <f t="shared" si="0"/>
        <v>23878</v>
      </c>
      <c r="I3" s="148">
        <f t="shared" si="0"/>
        <v>23613</v>
      </c>
      <c r="J3" s="148">
        <f t="shared" si="0"/>
        <v>23437</v>
      </c>
      <c r="K3" s="148">
        <f t="shared" ref="K3:X3" si="1">SUM(K4:K87)</f>
        <v>23312</v>
      </c>
      <c r="L3" s="148">
        <f t="shared" si="1"/>
        <v>23174</v>
      </c>
      <c r="M3" s="148">
        <f t="shared" si="1"/>
        <v>23017</v>
      </c>
      <c r="N3" s="148">
        <f t="shared" si="1"/>
        <v>22846</v>
      </c>
      <c r="O3" s="148">
        <f t="shared" si="1"/>
        <v>22700</v>
      </c>
      <c r="P3" s="148">
        <f t="shared" si="1"/>
        <v>22503</v>
      </c>
      <c r="Q3" s="148">
        <f t="shared" si="1"/>
        <v>22373</v>
      </c>
      <c r="R3" s="148">
        <f t="shared" si="1"/>
        <v>22158</v>
      </c>
      <c r="S3">
        <f t="shared" si="1"/>
        <v>21960</v>
      </c>
      <c r="T3" s="148">
        <f t="shared" si="1"/>
        <v>21716</v>
      </c>
      <c r="U3" s="148">
        <f t="shared" si="1"/>
        <v>21525</v>
      </c>
      <c r="V3" s="148">
        <f t="shared" si="1"/>
        <v>21407</v>
      </c>
      <c r="W3" s="148">
        <f t="shared" si="1"/>
        <v>21292</v>
      </c>
      <c r="X3" s="148">
        <f t="shared" si="1"/>
        <v>21115</v>
      </c>
    </row>
    <row r="4" spans="1:24" x14ac:dyDescent="0.15">
      <c r="A4">
        <v>1000</v>
      </c>
      <c r="B4" s="108">
        <v>100</v>
      </c>
      <c r="C4" s="109" t="s">
        <v>23</v>
      </c>
      <c r="I4">
        <f>'21'!E9</f>
        <v>621</v>
      </c>
      <c r="J4">
        <f>'22'!E9</f>
        <v>616</v>
      </c>
      <c r="K4">
        <f>'23'!E9</f>
        <v>610</v>
      </c>
      <c r="L4">
        <f>'24'!E9</f>
        <v>602</v>
      </c>
      <c r="M4">
        <f>'25'!E9</f>
        <v>593</v>
      </c>
      <c r="N4">
        <f>'26'!E9</f>
        <v>590</v>
      </c>
      <c r="O4">
        <f>'27'!E9</f>
        <v>578</v>
      </c>
      <c r="P4">
        <f>'28'!E9</f>
        <v>568</v>
      </c>
      <c r="Q4">
        <f>'29'!E9</f>
        <v>558</v>
      </c>
      <c r="R4">
        <f>'30'!E9</f>
        <v>547</v>
      </c>
      <c r="S4">
        <f>'R1'!E9</f>
        <v>536</v>
      </c>
      <c r="T4">
        <f>'R2'!E9</f>
        <v>529</v>
      </c>
      <c r="U4">
        <f>'R3'!E9</f>
        <v>524</v>
      </c>
      <c r="V4">
        <f>'R4'!E9</f>
        <v>517</v>
      </c>
      <c r="W4">
        <f>'R5'!E9</f>
        <v>512</v>
      </c>
      <c r="X4">
        <f>'R6'!E9</f>
        <v>499</v>
      </c>
    </row>
    <row r="5" spans="1:24" x14ac:dyDescent="0.15">
      <c r="B5" s="110">
        <v>201</v>
      </c>
      <c r="C5" s="111" t="s">
        <v>23</v>
      </c>
      <c r="D5">
        <f>'16'!E9</f>
        <v>679</v>
      </c>
      <c r="E5">
        <f>'17'!E9</f>
        <v>674</v>
      </c>
      <c r="F5">
        <f>'18'!E9</f>
        <v>662</v>
      </c>
      <c r="G5">
        <f>'19'!E9</f>
        <v>642</v>
      </c>
      <c r="H5">
        <f>'20'!E9</f>
        <v>627</v>
      </c>
    </row>
    <row r="6" spans="1:24" x14ac:dyDescent="0.15">
      <c r="B6" s="110">
        <v>382</v>
      </c>
      <c r="C6" s="111" t="s">
        <v>63</v>
      </c>
      <c r="D6">
        <f>'16'!E48</f>
        <v>3</v>
      </c>
    </row>
    <row r="7" spans="1:24" x14ac:dyDescent="0.15">
      <c r="B7" s="113">
        <v>383</v>
      </c>
      <c r="C7" s="114" t="s">
        <v>64</v>
      </c>
      <c r="D7">
        <f>'16'!E49</f>
        <v>2</v>
      </c>
      <c r="E7">
        <f>'17'!E43</f>
        <v>2</v>
      </c>
      <c r="F7">
        <f>'18'!E43</f>
        <v>2</v>
      </c>
      <c r="G7">
        <f>'19'!E43</f>
        <v>2</v>
      </c>
      <c r="H7">
        <f>'20'!E43</f>
        <v>2</v>
      </c>
    </row>
    <row r="8" spans="1:24" x14ac:dyDescent="0.15">
      <c r="A8">
        <v>2000</v>
      </c>
      <c r="B8" s="108">
        <v>130</v>
      </c>
      <c r="C8" s="109" t="s">
        <v>24</v>
      </c>
      <c r="E8">
        <f>'17'!E10</f>
        <v>2980</v>
      </c>
      <c r="F8">
        <f>'18'!E10</f>
        <v>2920</v>
      </c>
      <c r="G8">
        <f>'19'!E10</f>
        <v>2890</v>
      </c>
      <c r="H8">
        <f>'20'!E10</f>
        <v>2770</v>
      </c>
      <c r="I8">
        <f>'21'!E10</f>
        <v>2660</v>
      </c>
      <c r="J8">
        <f>'22'!E10</f>
        <v>2640</v>
      </c>
      <c r="K8">
        <f>'23'!E10</f>
        <v>2630</v>
      </c>
      <c r="L8">
        <f>'24'!E10</f>
        <v>2620</v>
      </c>
      <c r="M8">
        <f>'25'!E10</f>
        <v>2610</v>
      </c>
      <c r="N8">
        <f>'26'!E10</f>
        <v>2610</v>
      </c>
      <c r="O8">
        <f>'27'!E10</f>
        <v>2600</v>
      </c>
      <c r="P8">
        <f>'28'!E10</f>
        <v>2590</v>
      </c>
      <c r="Q8">
        <f>'29'!E10</f>
        <v>2590</v>
      </c>
      <c r="R8">
        <f>'30'!E10</f>
        <v>2570</v>
      </c>
      <c r="S8">
        <f>'R1'!E10</f>
        <v>2550</v>
      </c>
      <c r="T8">
        <f>'R2'!E10</f>
        <v>2520</v>
      </c>
      <c r="U8">
        <f>'R3'!E10</f>
        <v>2510</v>
      </c>
      <c r="V8">
        <f>'R4'!E10</f>
        <v>2490</v>
      </c>
      <c r="W8">
        <f>'R5'!E10</f>
        <v>2480</v>
      </c>
      <c r="X8">
        <f>'R6'!E10</f>
        <v>2460</v>
      </c>
    </row>
    <row r="9" spans="1:24" x14ac:dyDescent="0.15">
      <c r="B9" s="110">
        <v>202</v>
      </c>
      <c r="C9" s="111" t="s">
        <v>24</v>
      </c>
      <c r="D9">
        <f>'16'!E10</f>
        <v>1650</v>
      </c>
    </row>
    <row r="10" spans="1:24" x14ac:dyDescent="0.15">
      <c r="B10" s="110">
        <v>217</v>
      </c>
      <c r="C10" s="111" t="s">
        <v>39</v>
      </c>
      <c r="D10">
        <f>'16'!E24</f>
        <v>57</v>
      </c>
    </row>
    <row r="11" spans="1:24" x14ac:dyDescent="0.15">
      <c r="B11" s="110">
        <v>218</v>
      </c>
      <c r="C11" s="111" t="s">
        <v>40</v>
      </c>
      <c r="D11">
        <f>'16'!E25</f>
        <v>400</v>
      </c>
    </row>
    <row r="12" spans="1:24" x14ac:dyDescent="0.15">
      <c r="B12" s="110">
        <v>462</v>
      </c>
      <c r="C12" s="111" t="s">
        <v>77</v>
      </c>
      <c r="D12">
        <f>'16'!E62</f>
        <v>61</v>
      </c>
    </row>
    <row r="13" spans="1:24" x14ac:dyDescent="0.15">
      <c r="B13" s="110">
        <v>486</v>
      </c>
      <c r="C13" s="111" t="s">
        <v>83</v>
      </c>
      <c r="D13" t="str">
        <f>'16'!E68</f>
        <v>-</v>
      </c>
    </row>
    <row r="14" spans="1:24" x14ac:dyDescent="0.15">
      <c r="B14" s="110">
        <v>487</v>
      </c>
      <c r="C14" s="111" t="s">
        <v>84</v>
      </c>
      <c r="D14">
        <f>'16'!E69</f>
        <v>14</v>
      </c>
    </row>
    <row r="15" spans="1:24" x14ac:dyDescent="0.15">
      <c r="B15" s="110">
        <v>488</v>
      </c>
      <c r="C15" s="111" t="s">
        <v>85</v>
      </c>
      <c r="D15">
        <f>'16'!E70</f>
        <v>6</v>
      </c>
    </row>
    <row r="16" spans="1:24" x14ac:dyDescent="0.15">
      <c r="B16" s="110">
        <v>502</v>
      </c>
      <c r="C16" s="111" t="s">
        <v>86</v>
      </c>
      <c r="D16" t="str">
        <f>'16'!E71</f>
        <v>-</v>
      </c>
    </row>
    <row r="17" spans="1:24" x14ac:dyDescent="0.15">
      <c r="B17" s="110">
        <v>505</v>
      </c>
      <c r="C17" s="111" t="s">
        <v>88</v>
      </c>
      <c r="D17">
        <f>'16'!E73</f>
        <v>92</v>
      </c>
    </row>
    <row r="18" spans="1:24" x14ac:dyDescent="0.15">
      <c r="B18" s="110">
        <v>521</v>
      </c>
      <c r="C18" s="111" t="s">
        <v>89</v>
      </c>
      <c r="D18">
        <f>'16'!E74</f>
        <v>308</v>
      </c>
    </row>
    <row r="19" spans="1:24" x14ac:dyDescent="0.15">
      <c r="B19" s="110">
        <v>522</v>
      </c>
      <c r="C19" s="111" t="s">
        <v>90</v>
      </c>
      <c r="D19">
        <f>'16'!E75</f>
        <v>262</v>
      </c>
    </row>
    <row r="20" spans="1:24" x14ac:dyDescent="0.15">
      <c r="B20" s="113">
        <v>523</v>
      </c>
      <c r="C20" s="114" t="s">
        <v>91</v>
      </c>
      <c r="D20">
        <f>'16'!E76</f>
        <v>173</v>
      </c>
    </row>
    <row r="21" spans="1:24" x14ac:dyDescent="0.15">
      <c r="A21">
        <v>3000</v>
      </c>
      <c r="B21" s="108">
        <v>203</v>
      </c>
      <c r="C21" s="109" t="s">
        <v>26</v>
      </c>
      <c r="E21">
        <f>'17'!E11</f>
        <v>487</v>
      </c>
      <c r="F21">
        <f>'18'!E11</f>
        <v>487</v>
      </c>
      <c r="G21">
        <f>'19'!E11</f>
        <v>482</v>
      </c>
      <c r="H21">
        <f>'20'!E11</f>
        <v>475</v>
      </c>
      <c r="I21">
        <f>'21'!E11</f>
        <v>469</v>
      </c>
      <c r="J21">
        <f>'22'!E11</f>
        <v>465</v>
      </c>
      <c r="K21">
        <f>'23'!E11</f>
        <v>460</v>
      </c>
      <c r="L21">
        <f>'24'!E11</f>
        <v>457</v>
      </c>
      <c r="M21">
        <f>'25'!E11</f>
        <v>451</v>
      </c>
      <c r="N21">
        <f>'26'!E11</f>
        <v>446</v>
      </c>
      <c r="O21">
        <f>'27'!E11</f>
        <v>443</v>
      </c>
      <c r="P21">
        <f>'28'!E11</f>
        <v>440</v>
      </c>
      <c r="Q21">
        <f>'29'!E11</f>
        <v>435</v>
      </c>
      <c r="R21">
        <f>'30'!E11</f>
        <v>418</v>
      </c>
      <c r="S21">
        <f>'R1'!E11</f>
        <v>407</v>
      </c>
      <c r="T21">
        <f>'R2'!E11</f>
        <v>397</v>
      </c>
      <c r="U21">
        <f>'R3'!E11</f>
        <v>389</v>
      </c>
      <c r="V21">
        <f>'R4'!E11</f>
        <v>387</v>
      </c>
      <c r="W21">
        <f>'R5'!E11</f>
        <v>384</v>
      </c>
      <c r="X21">
        <f>'R6'!E11</f>
        <v>383</v>
      </c>
    </row>
    <row r="22" spans="1:24" x14ac:dyDescent="0.15">
      <c r="B22" s="110">
        <v>203</v>
      </c>
      <c r="C22" s="111" t="s">
        <v>26</v>
      </c>
      <c r="D22">
        <f>'16'!E11</f>
        <v>471</v>
      </c>
    </row>
    <row r="23" spans="1:24" x14ac:dyDescent="0.15">
      <c r="B23" s="113">
        <v>323</v>
      </c>
      <c r="C23" s="114" t="s">
        <v>54</v>
      </c>
      <c r="D23">
        <f>'16'!E39</f>
        <v>17</v>
      </c>
    </row>
    <row r="24" spans="1:24" x14ac:dyDescent="0.15">
      <c r="A24">
        <v>4000</v>
      </c>
      <c r="B24" s="117">
        <v>205</v>
      </c>
      <c r="C24" s="118" t="s">
        <v>27</v>
      </c>
      <c r="D24">
        <f>'16'!E12</f>
        <v>0</v>
      </c>
      <c r="E24">
        <f>'17'!E12</f>
        <v>0</v>
      </c>
      <c r="F24">
        <f>'18'!E12</f>
        <v>0</v>
      </c>
      <c r="G24">
        <f>'19'!E12</f>
        <v>0</v>
      </c>
      <c r="H24">
        <f>'20'!E12</f>
        <v>0</v>
      </c>
      <c r="I24">
        <f>'21'!E12</f>
        <v>0</v>
      </c>
      <c r="J24">
        <f>'22'!E12</f>
        <v>0</v>
      </c>
      <c r="K24">
        <f>'23'!E12</f>
        <v>0</v>
      </c>
      <c r="L24" t="str">
        <f>'24'!E12</f>
        <v>-</v>
      </c>
      <c r="M24">
        <f>'25'!E12</f>
        <v>0</v>
      </c>
      <c r="N24">
        <f>'26'!E12</f>
        <v>0</v>
      </c>
      <c r="O24">
        <f>'27'!E12</f>
        <v>0</v>
      </c>
      <c r="P24">
        <f>'28'!E12</f>
        <v>0</v>
      </c>
      <c r="Q24">
        <f>'29'!E12</f>
        <v>0</v>
      </c>
      <c r="R24">
        <f>'30'!E12</f>
        <v>0</v>
      </c>
      <c r="S24">
        <f>'R1'!E12</f>
        <v>0</v>
      </c>
      <c r="T24">
        <f>'R2'!E12</f>
        <v>0</v>
      </c>
      <c r="U24">
        <f>'R3'!E12</f>
        <v>0</v>
      </c>
      <c r="V24">
        <f>'R4'!E12</f>
        <v>0</v>
      </c>
      <c r="W24">
        <f>'R5'!E12</f>
        <v>0</v>
      </c>
      <c r="X24">
        <f>'R6'!E12</f>
        <v>0</v>
      </c>
    </row>
    <row r="25" spans="1:24" x14ac:dyDescent="0.15">
      <c r="A25">
        <v>5000</v>
      </c>
      <c r="B25" s="117">
        <v>206</v>
      </c>
      <c r="C25" s="118" t="s">
        <v>28</v>
      </c>
      <c r="D25">
        <f>'16'!E13</f>
        <v>313</v>
      </c>
      <c r="E25">
        <f>'17'!E13</f>
        <v>311</v>
      </c>
      <c r="F25">
        <f>'18'!E13</f>
        <v>307</v>
      </c>
      <c r="G25">
        <f>'19'!E13</f>
        <v>303</v>
      </c>
      <c r="H25">
        <f>'20'!E13</f>
        <v>297</v>
      </c>
      <c r="I25">
        <f>'21'!E13</f>
        <v>293</v>
      </c>
      <c r="J25">
        <f>'22'!E13</f>
        <v>290</v>
      </c>
      <c r="K25">
        <f>'23'!E13</f>
        <v>287</v>
      </c>
      <c r="L25">
        <f>'24'!E13</f>
        <v>283</v>
      </c>
      <c r="M25">
        <f>'25'!E13</f>
        <v>280</v>
      </c>
      <c r="N25">
        <f>'26'!E13</f>
        <v>277</v>
      </c>
      <c r="O25">
        <f>'27'!E13</f>
        <v>273</v>
      </c>
      <c r="P25">
        <f>'28'!E13</f>
        <v>269</v>
      </c>
      <c r="Q25">
        <f>'29'!E13</f>
        <v>267</v>
      </c>
      <c r="R25">
        <f>'30'!E13</f>
        <v>265</v>
      </c>
      <c r="S25">
        <f>'R1'!E13</f>
        <v>262</v>
      </c>
      <c r="T25">
        <f>'R2'!E13</f>
        <v>260</v>
      </c>
      <c r="U25">
        <f>'R3'!E13</f>
        <v>255</v>
      </c>
      <c r="V25">
        <f>'R4'!E13</f>
        <v>254</v>
      </c>
      <c r="W25">
        <f>'R5'!E13</f>
        <v>252</v>
      </c>
      <c r="X25">
        <f>'R6'!E13</f>
        <v>249</v>
      </c>
    </row>
    <row r="26" spans="1:24" x14ac:dyDescent="0.15">
      <c r="A26">
        <v>6000</v>
      </c>
      <c r="B26" s="108">
        <v>207</v>
      </c>
      <c r="C26" s="109" t="s">
        <v>29</v>
      </c>
      <c r="J26">
        <f>'22'!E14</f>
        <v>912</v>
      </c>
      <c r="K26">
        <f>'23'!E14</f>
        <v>909</v>
      </c>
      <c r="L26">
        <f>'24'!E14</f>
        <v>906</v>
      </c>
      <c r="M26">
        <f>'25'!E14</f>
        <v>899</v>
      </c>
      <c r="N26">
        <f>'26'!E14</f>
        <v>891</v>
      </c>
      <c r="O26">
        <f>'27'!E14</f>
        <v>886</v>
      </c>
      <c r="P26">
        <f>'28'!E14</f>
        <v>880</v>
      </c>
      <c r="Q26">
        <f>'29'!E14</f>
        <v>872</v>
      </c>
      <c r="R26">
        <f>'30'!E14</f>
        <v>861</v>
      </c>
      <c r="S26">
        <f>'R1'!E14</f>
        <v>853</v>
      </c>
      <c r="T26">
        <f>'R2'!E14</f>
        <v>846</v>
      </c>
      <c r="U26">
        <f>'R3'!E14</f>
        <v>841</v>
      </c>
      <c r="V26">
        <f>'R4'!E14</f>
        <v>839</v>
      </c>
      <c r="W26">
        <f>'R5'!E14</f>
        <v>833</v>
      </c>
      <c r="X26">
        <f>'R6'!E14</f>
        <v>824</v>
      </c>
    </row>
    <row r="27" spans="1:24" x14ac:dyDescent="0.15">
      <c r="B27" s="110">
        <v>207</v>
      </c>
      <c r="C27" s="111" t="s">
        <v>29</v>
      </c>
      <c r="D27">
        <f>'16'!E14</f>
        <v>650</v>
      </c>
      <c r="E27">
        <f>'17'!E14</f>
        <v>647</v>
      </c>
      <c r="F27">
        <f>'18'!E14</f>
        <v>641</v>
      </c>
      <c r="G27">
        <f>'19'!E14</f>
        <v>638</v>
      </c>
      <c r="H27">
        <f>'20'!E14</f>
        <v>634</v>
      </c>
      <c r="I27">
        <f>'21'!E14</f>
        <v>631</v>
      </c>
    </row>
    <row r="28" spans="1:24" x14ac:dyDescent="0.15">
      <c r="B28" s="113">
        <v>361</v>
      </c>
      <c r="C28" s="114" t="s">
        <v>182</v>
      </c>
      <c r="D28">
        <f>'16'!E46</f>
        <v>301</v>
      </c>
      <c r="E28">
        <f>'17'!E41</f>
        <v>300</v>
      </c>
      <c r="F28">
        <f>'18'!E41</f>
        <v>299</v>
      </c>
      <c r="G28">
        <f>'19'!E41</f>
        <v>297</v>
      </c>
      <c r="H28">
        <f>'20'!E41</f>
        <v>295</v>
      </c>
      <c r="I28">
        <f>'21'!E41</f>
        <v>294</v>
      </c>
    </row>
    <row r="29" spans="1:24" x14ac:dyDescent="0.15">
      <c r="A29">
        <v>7000</v>
      </c>
      <c r="B29" s="117">
        <v>208</v>
      </c>
      <c r="C29" s="118" t="s">
        <v>30</v>
      </c>
      <c r="D29">
        <f>'16'!E15</f>
        <v>30</v>
      </c>
      <c r="E29">
        <f>'17'!E15</f>
        <v>30</v>
      </c>
      <c r="F29">
        <f>'18'!E15</f>
        <v>28</v>
      </c>
      <c r="G29">
        <f>'19'!E15</f>
        <v>28</v>
      </c>
      <c r="H29">
        <f>'20'!E15</f>
        <v>27</v>
      </c>
      <c r="I29">
        <f>'21'!E15</f>
        <v>27</v>
      </c>
      <c r="J29">
        <f>'22'!E15</f>
        <v>27</v>
      </c>
      <c r="K29">
        <f>'23'!E15</f>
        <v>27</v>
      </c>
      <c r="L29">
        <f>'24'!E15</f>
        <v>25</v>
      </c>
      <c r="M29">
        <f>'25'!E15</f>
        <v>24</v>
      </c>
      <c r="N29">
        <f>'26'!E15</f>
        <v>24</v>
      </c>
      <c r="O29">
        <f>'27'!E15</f>
        <v>24</v>
      </c>
      <c r="P29">
        <f>'28'!E15</f>
        <v>23</v>
      </c>
      <c r="Q29">
        <f>'29'!E15</f>
        <v>23</v>
      </c>
      <c r="R29">
        <f>'30'!E15</f>
        <v>23</v>
      </c>
      <c r="S29">
        <f>'R1'!E15</f>
        <v>23</v>
      </c>
      <c r="T29">
        <f>'R2'!E15</f>
        <v>23</v>
      </c>
      <c r="U29">
        <f>'R3'!E15</f>
        <v>23</v>
      </c>
      <c r="V29">
        <f>'R4'!E15</f>
        <v>23</v>
      </c>
      <c r="W29">
        <f>'R5'!E15</f>
        <v>22</v>
      </c>
      <c r="X29">
        <f>'R6'!E15</f>
        <v>21</v>
      </c>
    </row>
    <row r="30" spans="1:24" x14ac:dyDescent="0.15">
      <c r="A30">
        <v>8000</v>
      </c>
      <c r="B30" s="108">
        <v>209</v>
      </c>
      <c r="C30" s="109" t="s">
        <v>31</v>
      </c>
      <c r="H30">
        <f>'20'!E16</f>
        <v>737</v>
      </c>
      <c r="I30">
        <f>'21'!E16</f>
        <v>728</v>
      </c>
      <c r="J30">
        <f>'22'!E16</f>
        <v>723</v>
      </c>
      <c r="K30">
        <f>'23'!E16</f>
        <v>717</v>
      </c>
      <c r="L30">
        <f>'24'!E16</f>
        <v>709</v>
      </c>
      <c r="M30">
        <f>'25'!E16</f>
        <v>702</v>
      </c>
      <c r="N30">
        <f>'26'!E16</f>
        <v>694</v>
      </c>
      <c r="O30">
        <f>'27'!E16</f>
        <v>687</v>
      </c>
      <c r="P30">
        <f>'28'!E16</f>
        <v>677</v>
      </c>
      <c r="Q30">
        <f>'29'!E16</f>
        <v>669</v>
      </c>
      <c r="R30">
        <f>'30'!E16</f>
        <v>661</v>
      </c>
      <c r="S30">
        <f>'R1'!E16</f>
        <v>656</v>
      </c>
      <c r="T30">
        <f>'R2'!E16</f>
        <v>639</v>
      </c>
      <c r="U30">
        <f>'R3'!E16</f>
        <v>628</v>
      </c>
      <c r="V30">
        <f>'R4'!E16</f>
        <v>621</v>
      </c>
      <c r="W30">
        <f>'R5'!E16</f>
        <v>614</v>
      </c>
      <c r="X30">
        <f>'R6'!E16</f>
        <v>610</v>
      </c>
    </row>
    <row r="31" spans="1:24" x14ac:dyDescent="0.15">
      <c r="B31" s="110">
        <v>209</v>
      </c>
      <c r="C31" s="111" t="s">
        <v>31</v>
      </c>
      <c r="D31">
        <f>'16'!E16</f>
        <v>597</v>
      </c>
      <c r="E31">
        <f>'17'!E16</f>
        <v>794</v>
      </c>
      <c r="F31">
        <f>'18'!E16</f>
        <v>776</v>
      </c>
      <c r="G31">
        <f>'19'!E16</f>
        <v>750</v>
      </c>
    </row>
    <row r="32" spans="1:24" x14ac:dyDescent="0.15">
      <c r="B32" s="110">
        <v>425</v>
      </c>
      <c r="C32" s="111" t="s">
        <v>70</v>
      </c>
      <c r="D32">
        <f>'16'!E55</f>
        <v>209</v>
      </c>
    </row>
    <row r="33" spans="1:24" x14ac:dyDescent="0.15">
      <c r="B33" s="113">
        <v>426</v>
      </c>
      <c r="C33" s="114" t="s">
        <v>71</v>
      </c>
      <c r="D33">
        <f>'16'!E56</f>
        <v>25</v>
      </c>
      <c r="E33">
        <f>'17'!E47</f>
        <v>24</v>
      </c>
      <c r="F33">
        <f>'18'!E47</f>
        <v>23</v>
      </c>
      <c r="G33">
        <f>'19'!E47</f>
        <v>22</v>
      </c>
    </row>
    <row r="34" spans="1:24" x14ac:dyDescent="0.15">
      <c r="A34">
        <v>9000</v>
      </c>
      <c r="B34" s="108">
        <v>210</v>
      </c>
      <c r="C34" s="109" t="s">
        <v>32</v>
      </c>
      <c r="I34">
        <f>'21'!E17</f>
        <v>739</v>
      </c>
      <c r="J34">
        <f>'22'!E17</f>
        <v>726</v>
      </c>
      <c r="K34">
        <f>'23'!E17</f>
        <v>717</v>
      </c>
      <c r="L34">
        <f>'24'!E17</f>
        <v>707</v>
      </c>
      <c r="M34">
        <f>'25'!E17</f>
        <v>692</v>
      </c>
      <c r="N34">
        <f>'26'!E17</f>
        <v>678</v>
      </c>
      <c r="O34">
        <f>'27'!E17</f>
        <v>671</v>
      </c>
      <c r="P34">
        <f>'28'!E17</f>
        <v>657</v>
      </c>
      <c r="Q34">
        <f>'29'!E17</f>
        <v>648</v>
      </c>
      <c r="R34">
        <f>'30'!E17</f>
        <v>637</v>
      </c>
      <c r="S34">
        <f>'R1'!E17</f>
        <v>621</v>
      </c>
      <c r="T34">
        <f>'R2'!E17</f>
        <v>607</v>
      </c>
      <c r="U34">
        <f>'R3'!E17</f>
        <v>593</v>
      </c>
      <c r="V34">
        <f>'R4'!E17</f>
        <v>586</v>
      </c>
      <c r="W34">
        <f>'R5'!E17</f>
        <v>579</v>
      </c>
      <c r="X34">
        <f>'R6'!E17</f>
        <v>575</v>
      </c>
    </row>
    <row r="35" spans="1:24" x14ac:dyDescent="0.15">
      <c r="B35" s="110">
        <v>210</v>
      </c>
      <c r="C35" s="111" t="s">
        <v>32</v>
      </c>
      <c r="D35">
        <f>'16'!E17</f>
        <v>765</v>
      </c>
      <c r="E35">
        <f>'17'!E17</f>
        <v>735</v>
      </c>
      <c r="F35">
        <f>'18'!E17</f>
        <v>710</v>
      </c>
      <c r="G35">
        <f>'19'!E17</f>
        <v>699</v>
      </c>
      <c r="H35">
        <f>'20'!E17</f>
        <v>699</v>
      </c>
    </row>
    <row r="36" spans="1:24" x14ac:dyDescent="0.15">
      <c r="B36" s="113">
        <v>381</v>
      </c>
      <c r="C36" s="114" t="s">
        <v>183</v>
      </c>
      <c r="D36">
        <f>'16'!E47</f>
        <v>61</v>
      </c>
      <c r="E36">
        <f>'17'!E42</f>
        <v>60</v>
      </c>
      <c r="F36">
        <f>'18'!E42</f>
        <v>60</v>
      </c>
      <c r="G36">
        <f>'19'!E42</f>
        <v>59</v>
      </c>
      <c r="H36">
        <f>'20'!E42</f>
        <v>56</v>
      </c>
    </row>
    <row r="37" spans="1:24" x14ac:dyDescent="0.15">
      <c r="A37">
        <v>10000</v>
      </c>
      <c r="B37" s="108">
        <v>211</v>
      </c>
      <c r="C37" s="109" t="s">
        <v>33</v>
      </c>
      <c r="E37">
        <f>'17'!E18</f>
        <v>2400</v>
      </c>
      <c r="F37">
        <f>'18'!E18</f>
        <v>2400</v>
      </c>
      <c r="G37">
        <f>'19'!E18</f>
        <v>2390</v>
      </c>
      <c r="H37">
        <f>'20'!E18</f>
        <v>2380</v>
      </c>
      <c r="I37">
        <f>'21'!E18</f>
        <v>2370</v>
      </c>
      <c r="J37">
        <f>'22'!E18</f>
        <v>2360</v>
      </c>
      <c r="K37">
        <f>'23'!E18</f>
        <v>2350</v>
      </c>
      <c r="L37">
        <f>'24'!E18</f>
        <v>2340</v>
      </c>
      <c r="M37">
        <f>'25'!E18</f>
        <v>2350</v>
      </c>
      <c r="N37">
        <f>'26'!E18</f>
        <v>2340</v>
      </c>
      <c r="O37">
        <f>'27'!E18</f>
        <v>2330</v>
      </c>
      <c r="P37">
        <f>'28'!E18</f>
        <v>2330</v>
      </c>
      <c r="Q37">
        <f>'29'!E18</f>
        <v>2330</v>
      </c>
      <c r="R37">
        <f>'30'!E18</f>
        <v>2330</v>
      </c>
      <c r="S37">
        <f>'R1'!E18</f>
        <v>2320</v>
      </c>
      <c r="T37">
        <f>'R2'!E18</f>
        <v>2310</v>
      </c>
      <c r="U37">
        <f>'R3'!E18</f>
        <v>2300</v>
      </c>
      <c r="V37">
        <f>'R4'!E18</f>
        <v>2300</v>
      </c>
      <c r="W37">
        <f>'R5'!E18</f>
        <v>2300</v>
      </c>
      <c r="X37">
        <f>'R6'!E18</f>
        <v>2290</v>
      </c>
    </row>
    <row r="38" spans="1:24" x14ac:dyDescent="0.15">
      <c r="B38" s="110">
        <v>211</v>
      </c>
      <c r="C38" s="111" t="s">
        <v>33</v>
      </c>
      <c r="D38">
        <f>'16'!E18</f>
        <v>1140</v>
      </c>
    </row>
    <row r="39" spans="1:24" x14ac:dyDescent="0.15">
      <c r="B39" s="110">
        <v>482</v>
      </c>
      <c r="C39" s="111" t="s">
        <v>79</v>
      </c>
      <c r="D39">
        <f>'16'!E64</f>
        <v>421</v>
      </c>
    </row>
    <row r="40" spans="1:24" x14ac:dyDescent="0.15">
      <c r="B40" s="110">
        <v>483</v>
      </c>
      <c r="C40" s="111" t="s">
        <v>80</v>
      </c>
      <c r="D40">
        <f>'16'!E65</f>
        <v>300</v>
      </c>
    </row>
    <row r="41" spans="1:24" x14ac:dyDescent="0.15">
      <c r="B41" s="110">
        <v>484</v>
      </c>
      <c r="C41" s="111" t="s">
        <v>81</v>
      </c>
      <c r="D41">
        <f>'16'!E66</f>
        <v>337</v>
      </c>
    </row>
    <row r="42" spans="1:24" x14ac:dyDescent="0.15">
      <c r="B42" s="113">
        <v>485</v>
      </c>
      <c r="C42" s="114" t="s">
        <v>82</v>
      </c>
      <c r="D42">
        <f>'16'!E67</f>
        <v>211</v>
      </c>
    </row>
    <row r="43" spans="1:24" x14ac:dyDescent="0.15">
      <c r="A43">
        <v>11000</v>
      </c>
      <c r="B43" s="108">
        <v>212</v>
      </c>
      <c r="C43" s="109" t="s">
        <v>34</v>
      </c>
      <c r="I43">
        <f>'21'!E19</f>
        <v>1310</v>
      </c>
      <c r="J43">
        <f>'22'!E19</f>
        <v>1300</v>
      </c>
      <c r="K43">
        <f>'23'!E19</f>
        <v>1300</v>
      </c>
      <c r="L43">
        <f>'24'!E19</f>
        <v>1290</v>
      </c>
      <c r="M43">
        <f>'25'!E19</f>
        <v>1280</v>
      </c>
      <c r="N43">
        <f>'26'!E19</f>
        <v>1270</v>
      </c>
      <c r="O43">
        <f>'27'!E19</f>
        <v>1270</v>
      </c>
      <c r="P43">
        <f>'28'!E19</f>
        <v>1250</v>
      </c>
      <c r="Q43">
        <f>'29'!E19</f>
        <v>1240</v>
      </c>
      <c r="R43">
        <f>'30'!E19</f>
        <v>1230</v>
      </c>
      <c r="S43">
        <f>'R1'!E19</f>
        <v>1230</v>
      </c>
      <c r="T43">
        <f>'R2'!E19</f>
        <v>1220</v>
      </c>
      <c r="U43">
        <f>'R3'!E19</f>
        <v>1210</v>
      </c>
      <c r="V43">
        <f>'R4'!E19</f>
        <v>1200</v>
      </c>
      <c r="W43">
        <f>'R5'!E19</f>
        <v>1190</v>
      </c>
      <c r="X43">
        <f>'R6'!E19</f>
        <v>1190</v>
      </c>
    </row>
    <row r="44" spans="1:24" x14ac:dyDescent="0.15">
      <c r="B44" s="110">
        <v>212</v>
      </c>
      <c r="C44" s="111" t="s">
        <v>34</v>
      </c>
      <c r="D44">
        <f>'16'!E19</f>
        <v>757</v>
      </c>
      <c r="E44">
        <f>'17'!E19</f>
        <v>750</v>
      </c>
      <c r="F44">
        <f>'18'!E19</f>
        <v>740</v>
      </c>
      <c r="G44">
        <f>'19'!E19</f>
        <v>710</v>
      </c>
      <c r="H44">
        <f>'20'!E19</f>
        <v>700</v>
      </c>
    </row>
    <row r="45" spans="1:24" x14ac:dyDescent="0.15">
      <c r="B45" s="113">
        <v>402</v>
      </c>
      <c r="C45" s="114" t="s">
        <v>66</v>
      </c>
      <c r="D45">
        <f>'16'!E51</f>
        <v>665</v>
      </c>
      <c r="E45">
        <f>'17'!E45</f>
        <v>654</v>
      </c>
      <c r="F45">
        <f>'18'!E45</f>
        <v>628</v>
      </c>
      <c r="G45">
        <f>'19'!E45</f>
        <v>627</v>
      </c>
      <c r="H45">
        <f>'20'!E45</f>
        <v>625</v>
      </c>
    </row>
    <row r="46" spans="1:24" x14ac:dyDescent="0.15">
      <c r="A46">
        <v>12000</v>
      </c>
      <c r="B46" s="108">
        <v>213</v>
      </c>
      <c r="C46" s="109" t="s">
        <v>35</v>
      </c>
      <c r="E46">
        <f>'17'!E20</f>
        <v>2250</v>
      </c>
      <c r="F46">
        <f>'18'!E20</f>
        <v>2240</v>
      </c>
      <c r="G46">
        <f>'19'!E20</f>
        <v>2230</v>
      </c>
      <c r="H46">
        <f>'20'!E20</f>
        <v>2210</v>
      </c>
      <c r="I46">
        <f>'21'!E20</f>
        <v>2200</v>
      </c>
      <c r="J46">
        <f>'22'!E20</f>
        <v>2180</v>
      </c>
      <c r="K46">
        <f>'23'!E20</f>
        <v>2170</v>
      </c>
      <c r="L46">
        <f>'24'!E20</f>
        <v>2170</v>
      </c>
      <c r="M46">
        <f>'25'!E20</f>
        <v>2150</v>
      </c>
      <c r="N46">
        <f>'26'!E20</f>
        <v>2140</v>
      </c>
      <c r="O46">
        <f>'27'!E20</f>
        <v>2130</v>
      </c>
      <c r="P46">
        <f>'28'!E20</f>
        <v>2120</v>
      </c>
      <c r="Q46">
        <f>'29'!E20</f>
        <v>2120</v>
      </c>
      <c r="R46">
        <f>'30'!E20</f>
        <v>2090</v>
      </c>
      <c r="S46">
        <f>'R1'!E20</f>
        <v>2080</v>
      </c>
      <c r="T46">
        <f>'R2'!E20</f>
        <v>2060</v>
      </c>
      <c r="U46">
        <f>'R3'!E20</f>
        <v>2050</v>
      </c>
      <c r="V46">
        <f>'R4'!E20</f>
        <v>2040</v>
      </c>
      <c r="W46">
        <f>'R5'!E20</f>
        <v>2020</v>
      </c>
      <c r="X46">
        <f>'R6'!E20</f>
        <v>1990</v>
      </c>
    </row>
    <row r="47" spans="1:24" x14ac:dyDescent="0.15">
      <c r="B47" s="110">
        <v>213</v>
      </c>
      <c r="C47" s="111" t="s">
        <v>35</v>
      </c>
      <c r="D47">
        <f>'16'!E20</f>
        <v>1330</v>
      </c>
    </row>
    <row r="48" spans="1:24" x14ac:dyDescent="0.15">
      <c r="B48" s="110">
        <v>442</v>
      </c>
      <c r="C48" s="111" t="s">
        <v>74</v>
      </c>
      <c r="D48">
        <f>'16'!E59</f>
        <v>316</v>
      </c>
    </row>
    <row r="49" spans="1:24" x14ac:dyDescent="0.15">
      <c r="B49" s="113">
        <v>447</v>
      </c>
      <c r="C49" s="114" t="s">
        <v>75</v>
      </c>
      <c r="D49">
        <f>'16'!E60</f>
        <v>631</v>
      </c>
    </row>
    <row r="50" spans="1:24" x14ac:dyDescent="0.15">
      <c r="A50">
        <v>13000</v>
      </c>
      <c r="B50" s="108">
        <v>214</v>
      </c>
      <c r="C50" s="109" t="s">
        <v>36</v>
      </c>
      <c r="I50">
        <f>'21'!E21</f>
        <v>1020</v>
      </c>
      <c r="J50">
        <f>'22'!E21</f>
        <v>1000</v>
      </c>
      <c r="K50">
        <f>'23'!E21</f>
        <v>994</v>
      </c>
      <c r="L50">
        <f>'24'!E21</f>
        <v>981</v>
      </c>
      <c r="M50">
        <f>'25'!E21</f>
        <v>969</v>
      </c>
      <c r="N50">
        <f>'26'!E21</f>
        <v>959</v>
      </c>
      <c r="O50">
        <f>'27'!E21</f>
        <v>941</v>
      </c>
      <c r="P50">
        <f>'28'!E21</f>
        <v>922</v>
      </c>
      <c r="Q50">
        <f>'29'!E21</f>
        <v>919</v>
      </c>
      <c r="R50">
        <f>'30'!E21</f>
        <v>911</v>
      </c>
      <c r="S50">
        <f>'R1'!E21</f>
        <v>898</v>
      </c>
      <c r="T50">
        <f>'R2'!E21</f>
        <v>883</v>
      </c>
      <c r="U50">
        <f>'R3'!E21</f>
        <v>873</v>
      </c>
      <c r="V50">
        <f>'R4'!E21</f>
        <v>866</v>
      </c>
      <c r="W50">
        <f>'R5'!E21</f>
        <v>859</v>
      </c>
      <c r="X50">
        <f>'R6'!E21</f>
        <v>853</v>
      </c>
    </row>
    <row r="51" spans="1:24" x14ac:dyDescent="0.15">
      <c r="B51" s="110">
        <v>214</v>
      </c>
      <c r="C51" s="111" t="s">
        <v>36</v>
      </c>
      <c r="D51">
        <f>'16'!E21</f>
        <v>1000</v>
      </c>
      <c r="E51">
        <f>'17'!E21</f>
        <v>991</v>
      </c>
      <c r="F51">
        <f>'18'!E21</f>
        <v>975</v>
      </c>
      <c r="G51">
        <f>'19'!E21</f>
        <v>945</v>
      </c>
      <c r="H51">
        <f>'20'!E21</f>
        <v>925</v>
      </c>
    </row>
    <row r="52" spans="1:24" x14ac:dyDescent="0.15">
      <c r="B52" s="113">
        <v>401</v>
      </c>
      <c r="C52" s="114" t="s">
        <v>65</v>
      </c>
      <c r="D52">
        <f>'16'!E50</f>
        <v>115</v>
      </c>
      <c r="E52">
        <f>'17'!E44</f>
        <v>108</v>
      </c>
      <c r="F52">
        <f>'18'!E44</f>
        <v>103</v>
      </c>
      <c r="G52">
        <f>'19'!E44</f>
        <v>100</v>
      </c>
      <c r="H52">
        <f>'20'!E44</f>
        <v>98</v>
      </c>
    </row>
    <row r="53" spans="1:24" x14ac:dyDescent="0.15">
      <c r="A53">
        <v>14000</v>
      </c>
      <c r="B53" s="117">
        <v>215</v>
      </c>
      <c r="C53" s="118" t="s">
        <v>37</v>
      </c>
      <c r="D53">
        <f>'16'!E22</f>
        <v>1400</v>
      </c>
      <c r="E53">
        <f>'17'!E22</f>
        <v>1400</v>
      </c>
      <c r="F53">
        <f>'18'!E22</f>
        <v>1400</v>
      </c>
      <c r="G53">
        <f>'19'!E22</f>
        <v>1390</v>
      </c>
      <c r="H53">
        <f>'20'!E22</f>
        <v>1380</v>
      </c>
      <c r="I53">
        <f>'21'!E22</f>
        <v>1370</v>
      </c>
      <c r="J53">
        <f>'22'!E22</f>
        <v>1370</v>
      </c>
      <c r="K53">
        <f>'23'!E22</f>
        <v>1370</v>
      </c>
      <c r="L53">
        <f>'24'!E22</f>
        <v>1360</v>
      </c>
      <c r="M53">
        <f>'25'!E22</f>
        <v>1360</v>
      </c>
      <c r="N53">
        <f>'26'!E22</f>
        <v>1350</v>
      </c>
      <c r="O53">
        <f>'27'!E22</f>
        <v>1350</v>
      </c>
      <c r="P53">
        <f>'28'!E22</f>
        <v>1340</v>
      </c>
      <c r="Q53">
        <f>'29'!E22</f>
        <v>1330</v>
      </c>
      <c r="R53">
        <f>'30'!E22</f>
        <v>1330</v>
      </c>
      <c r="S53">
        <f>'R1'!E22</f>
        <v>1320</v>
      </c>
      <c r="T53">
        <f>'R2'!E22</f>
        <v>1320</v>
      </c>
      <c r="U53">
        <f>'R3'!E22</f>
        <v>1310</v>
      </c>
      <c r="V53">
        <f>'R4'!E22</f>
        <v>1310</v>
      </c>
      <c r="W53">
        <f>'R5'!E22</f>
        <v>1300</v>
      </c>
      <c r="X53">
        <f>'R6'!E22</f>
        <v>1290</v>
      </c>
    </row>
    <row r="54" spans="1:24" x14ac:dyDescent="0.15">
      <c r="A54">
        <v>15000</v>
      </c>
      <c r="B54" s="108">
        <v>216</v>
      </c>
      <c r="C54" s="109" t="s">
        <v>38</v>
      </c>
      <c r="E54">
        <f>'17'!E23</f>
        <v>2510</v>
      </c>
      <c r="F54">
        <f>'18'!E23</f>
        <v>2480</v>
      </c>
      <c r="G54">
        <f>'19'!E23</f>
        <v>2390</v>
      </c>
      <c r="H54">
        <f>'20'!E23</f>
        <v>2370</v>
      </c>
      <c r="I54">
        <f>'21'!E23</f>
        <v>2360</v>
      </c>
      <c r="J54">
        <f>'22'!E23</f>
        <v>2350</v>
      </c>
      <c r="K54">
        <f>'23'!E23</f>
        <v>2350</v>
      </c>
      <c r="L54">
        <f>'24'!E23</f>
        <v>2340</v>
      </c>
      <c r="M54">
        <f>'25'!E23</f>
        <v>2340</v>
      </c>
      <c r="N54">
        <f>'26'!E23</f>
        <v>2330</v>
      </c>
      <c r="O54">
        <f>'27'!E23</f>
        <v>2320</v>
      </c>
      <c r="P54">
        <f>'28'!E23</f>
        <v>2300</v>
      </c>
      <c r="Q54">
        <f>'29'!E23</f>
        <v>2300</v>
      </c>
      <c r="R54">
        <f>'30'!E23</f>
        <v>2290</v>
      </c>
      <c r="S54">
        <f>'R1'!E23</f>
        <v>2280</v>
      </c>
      <c r="T54">
        <f>'R2'!E23</f>
        <v>2270</v>
      </c>
      <c r="U54">
        <f>'R3'!E23</f>
        <v>2260</v>
      </c>
      <c r="V54">
        <f>'R4'!E23</f>
        <v>2250</v>
      </c>
      <c r="W54">
        <f>'R5'!E23</f>
        <v>2250</v>
      </c>
      <c r="X54">
        <f>'R6'!E23</f>
        <v>2240</v>
      </c>
    </row>
    <row r="55" spans="1:24" x14ac:dyDescent="0.15">
      <c r="B55" s="110">
        <v>216</v>
      </c>
      <c r="C55" s="111" t="s">
        <v>38</v>
      </c>
      <c r="D55">
        <f>'16'!E23</f>
        <v>1430</v>
      </c>
    </row>
    <row r="56" spans="1:24" x14ac:dyDescent="0.15">
      <c r="B56" s="113">
        <v>481</v>
      </c>
      <c r="C56" s="114" t="s">
        <v>78</v>
      </c>
      <c r="D56">
        <f>'16'!E63</f>
        <v>1100</v>
      </c>
    </row>
    <row r="57" spans="1:24" x14ac:dyDescent="0.15">
      <c r="A57">
        <v>16000</v>
      </c>
      <c r="B57" s="117">
        <v>219</v>
      </c>
      <c r="C57" s="118" t="s">
        <v>41</v>
      </c>
      <c r="D57">
        <f>'16'!E26</f>
        <v>120</v>
      </c>
      <c r="E57">
        <f>'17'!E24</f>
        <v>119</v>
      </c>
      <c r="F57">
        <f>'18'!E24</f>
        <v>119</v>
      </c>
      <c r="G57">
        <f>'19'!E24</f>
        <v>118</v>
      </c>
      <c r="H57">
        <f>'20'!E24</f>
        <v>117</v>
      </c>
      <c r="I57">
        <f>'21'!E24</f>
        <v>116</v>
      </c>
      <c r="J57">
        <f>'22'!E24</f>
        <v>115</v>
      </c>
      <c r="K57">
        <f>'23'!E24</f>
        <v>114</v>
      </c>
      <c r="L57">
        <f>'24'!E24</f>
        <v>113</v>
      </c>
      <c r="M57">
        <f>'25'!E24</f>
        <v>111</v>
      </c>
      <c r="N57">
        <f>'26'!E24</f>
        <v>109</v>
      </c>
      <c r="O57">
        <f>'27'!E24</f>
        <v>101</v>
      </c>
      <c r="P57">
        <f>'28'!E24</f>
        <v>99</v>
      </c>
      <c r="Q57">
        <f>'29'!E24</f>
        <v>99</v>
      </c>
      <c r="R57">
        <f>'30'!E24</f>
        <v>98</v>
      </c>
      <c r="S57">
        <f>'R1'!E24</f>
        <v>96</v>
      </c>
      <c r="T57">
        <f>'R2'!E24</f>
        <v>95</v>
      </c>
      <c r="U57">
        <f>'R3'!E24</f>
        <v>93</v>
      </c>
      <c r="V57">
        <f>'R4'!E24</f>
        <v>92</v>
      </c>
      <c r="W57">
        <f>'R5'!E24</f>
        <v>92</v>
      </c>
      <c r="X57">
        <f>'R6'!E24</f>
        <v>91</v>
      </c>
    </row>
    <row r="58" spans="1:24" x14ac:dyDescent="0.15">
      <c r="A58">
        <v>17000</v>
      </c>
      <c r="B58" s="117">
        <v>220</v>
      </c>
      <c r="C58" s="118" t="s">
        <v>42</v>
      </c>
      <c r="D58">
        <f>'16'!E27</f>
        <v>336</v>
      </c>
      <c r="E58">
        <f>'17'!E25</f>
        <v>335</v>
      </c>
      <c r="F58">
        <f>'18'!E25</f>
        <v>332</v>
      </c>
      <c r="G58">
        <f>'19'!E25</f>
        <v>328</v>
      </c>
      <c r="H58">
        <f>'20'!E25</f>
        <v>326</v>
      </c>
      <c r="I58">
        <f>'21'!E25</f>
        <v>324</v>
      </c>
      <c r="J58">
        <f>'22'!E25</f>
        <v>322</v>
      </c>
      <c r="K58">
        <f>'23'!E25</f>
        <v>320</v>
      </c>
      <c r="L58">
        <f>'24'!E25</f>
        <v>318</v>
      </c>
      <c r="M58">
        <f>'25'!E25</f>
        <v>317</v>
      </c>
      <c r="N58">
        <f>'26'!E25</f>
        <v>314</v>
      </c>
      <c r="O58">
        <f>'27'!E25</f>
        <v>310</v>
      </c>
      <c r="P58">
        <f>'28'!E25</f>
        <v>307</v>
      </c>
      <c r="Q58">
        <f>'29'!E25</f>
        <v>304</v>
      </c>
      <c r="R58">
        <f>'30'!E25</f>
        <v>300</v>
      </c>
      <c r="S58">
        <f>'R1'!E25</f>
        <v>299</v>
      </c>
      <c r="T58">
        <f>'R2'!E25</f>
        <v>291</v>
      </c>
      <c r="U58">
        <f>'R3'!E25</f>
        <v>288</v>
      </c>
      <c r="V58">
        <f>'R4'!E25</f>
        <v>287</v>
      </c>
      <c r="W58">
        <f>'R5'!E25</f>
        <v>285</v>
      </c>
      <c r="X58">
        <f>'R6'!E25</f>
        <v>283</v>
      </c>
    </row>
    <row r="59" spans="1:24" x14ac:dyDescent="0.15">
      <c r="A59">
        <v>18000</v>
      </c>
      <c r="B59" s="108">
        <v>221</v>
      </c>
      <c r="C59" s="109" t="s">
        <v>43</v>
      </c>
      <c r="J59">
        <f>'22'!E26</f>
        <v>283</v>
      </c>
      <c r="K59">
        <f>'23'!E26</f>
        <v>281</v>
      </c>
      <c r="L59">
        <f>'24'!E26</f>
        <v>281</v>
      </c>
      <c r="M59">
        <f>'25'!E26</f>
        <v>280</v>
      </c>
      <c r="N59">
        <f>'26'!E26</f>
        <v>276</v>
      </c>
      <c r="O59">
        <f>'27'!E26</f>
        <v>272</v>
      </c>
      <c r="P59">
        <f>'28'!E26</f>
        <v>271</v>
      </c>
      <c r="Q59">
        <f>'29'!E26</f>
        <v>267</v>
      </c>
      <c r="R59">
        <f>'30'!E26</f>
        <v>266</v>
      </c>
      <c r="S59">
        <f>'R1'!E26</f>
        <v>255</v>
      </c>
      <c r="T59">
        <f>'R2'!E26</f>
        <v>246</v>
      </c>
      <c r="U59">
        <f>'R3'!E26</f>
        <v>239</v>
      </c>
      <c r="V59">
        <f>'R4'!E26</f>
        <v>243</v>
      </c>
      <c r="W59">
        <f>'R5'!E26</f>
        <v>245</v>
      </c>
      <c r="X59">
        <f>'R6'!E26</f>
        <v>247</v>
      </c>
    </row>
    <row r="60" spans="1:24" x14ac:dyDescent="0.15">
      <c r="B60" s="110">
        <v>221</v>
      </c>
      <c r="C60" s="111" t="s">
        <v>43</v>
      </c>
      <c r="D60">
        <f>'16'!E28</f>
        <v>267</v>
      </c>
      <c r="E60">
        <f>'17'!E26</f>
        <v>266</v>
      </c>
      <c r="F60">
        <f>'18'!E26</f>
        <v>262</v>
      </c>
      <c r="G60">
        <f>'19'!E26</f>
        <v>260</v>
      </c>
      <c r="H60">
        <f>'20'!E26</f>
        <v>248</v>
      </c>
      <c r="I60">
        <f>'21'!E26</f>
        <v>247</v>
      </c>
    </row>
    <row r="61" spans="1:24" x14ac:dyDescent="0.15">
      <c r="B61" s="113">
        <v>503</v>
      </c>
      <c r="C61" s="114" t="s">
        <v>87</v>
      </c>
      <c r="D61">
        <f>'16'!E72</f>
        <v>41</v>
      </c>
      <c r="E61">
        <f>'17'!E50</f>
        <v>39</v>
      </c>
      <c r="F61">
        <f>'18'!E50</f>
        <v>37</v>
      </c>
      <c r="G61">
        <f>'19'!E50</f>
        <v>35</v>
      </c>
      <c r="H61">
        <f>'20'!E49</f>
        <v>37</v>
      </c>
      <c r="I61">
        <f>'21'!E45</f>
        <v>37</v>
      </c>
    </row>
    <row r="62" spans="1:24" x14ac:dyDescent="0.15">
      <c r="A62">
        <v>19000</v>
      </c>
      <c r="B62" s="108">
        <v>222</v>
      </c>
      <c r="C62" s="109" t="s">
        <v>44</v>
      </c>
      <c r="D62">
        <f>'16'!E29</f>
        <v>765</v>
      </c>
      <c r="E62">
        <f>'17'!E27</f>
        <v>765</v>
      </c>
      <c r="F62">
        <f>'18'!E27</f>
        <v>768</v>
      </c>
      <c r="G62">
        <f>'19'!E27</f>
        <v>766</v>
      </c>
      <c r="H62">
        <f>'20'!E27</f>
        <v>762</v>
      </c>
      <c r="I62">
        <f>'21'!E27</f>
        <v>760</v>
      </c>
      <c r="J62">
        <f>'22'!E27</f>
        <v>757</v>
      </c>
      <c r="K62">
        <f>'23'!E27</f>
        <v>755</v>
      </c>
      <c r="L62">
        <f>'24'!E27</f>
        <v>752</v>
      </c>
      <c r="M62">
        <f>'25'!E27</f>
        <v>744</v>
      </c>
      <c r="N62">
        <f>'26'!E27</f>
        <v>734</v>
      </c>
      <c r="O62">
        <f>'27'!E27</f>
        <v>731</v>
      </c>
      <c r="P62">
        <f>'28'!E27</f>
        <v>726</v>
      </c>
      <c r="Q62">
        <f>'29'!E27</f>
        <v>725</v>
      </c>
      <c r="R62">
        <f>'30'!E27</f>
        <v>722</v>
      </c>
      <c r="S62">
        <f>'R1'!E27</f>
        <v>714</v>
      </c>
      <c r="T62">
        <f>'R2'!E27</f>
        <v>708</v>
      </c>
      <c r="U62">
        <f>'R3'!E27</f>
        <v>699</v>
      </c>
      <c r="V62">
        <f>'R4'!E27</f>
        <v>696</v>
      </c>
      <c r="W62">
        <f>'R5'!E27</f>
        <v>693</v>
      </c>
      <c r="X62">
        <f>'R6'!E27</f>
        <v>679</v>
      </c>
    </row>
    <row r="63" spans="1:24" x14ac:dyDescent="0.15">
      <c r="A63">
        <v>20000</v>
      </c>
      <c r="B63" s="108">
        <v>223</v>
      </c>
      <c r="C63" s="109" t="s">
        <v>45</v>
      </c>
      <c r="D63">
        <f>'16'!E30</f>
        <v>483</v>
      </c>
      <c r="E63">
        <f>'17'!E28</f>
        <v>476</v>
      </c>
      <c r="F63">
        <f>'18'!E28</f>
        <v>456</v>
      </c>
      <c r="G63">
        <f>'19'!E28</f>
        <v>394</v>
      </c>
      <c r="H63">
        <f>'20'!E28</f>
        <v>384</v>
      </c>
      <c r="I63">
        <f>'21'!E28</f>
        <v>382</v>
      </c>
      <c r="J63">
        <f>'22'!E28</f>
        <v>381</v>
      </c>
      <c r="K63">
        <f>'23'!E28</f>
        <v>380</v>
      </c>
      <c r="L63">
        <f>'24'!E28</f>
        <v>380</v>
      </c>
      <c r="M63">
        <f>'25'!E28</f>
        <v>378</v>
      </c>
      <c r="N63">
        <f>'26'!E28</f>
        <v>376</v>
      </c>
      <c r="O63">
        <f>'27'!E28</f>
        <v>372</v>
      </c>
      <c r="P63">
        <f>'28'!E28</f>
        <v>371</v>
      </c>
      <c r="Q63">
        <f>'29'!E28</f>
        <v>358</v>
      </c>
      <c r="R63">
        <f>'30'!E28</f>
        <v>352</v>
      </c>
      <c r="S63">
        <f>'R1'!E28</f>
        <v>350</v>
      </c>
      <c r="T63">
        <f>'R2'!E28</f>
        <v>347</v>
      </c>
      <c r="U63">
        <f>'R3'!E28</f>
        <v>337</v>
      </c>
      <c r="V63">
        <f>'R4'!E28</f>
        <v>336</v>
      </c>
      <c r="W63">
        <f>'R5'!E28</f>
        <v>336</v>
      </c>
      <c r="X63">
        <f>'R6'!E28</f>
        <v>332</v>
      </c>
    </row>
    <row r="64" spans="1:24" x14ac:dyDescent="0.15">
      <c r="A64">
        <v>21000</v>
      </c>
      <c r="B64" s="107">
        <v>224</v>
      </c>
      <c r="C64" s="108" t="s">
        <v>192</v>
      </c>
      <c r="D64">
        <f>'16'!E31</f>
        <v>1200</v>
      </c>
      <c r="E64">
        <f>'17'!E29</f>
        <v>1180</v>
      </c>
      <c r="F64">
        <f>'18'!E29</f>
        <v>1160</v>
      </c>
      <c r="G64">
        <f>'19'!E29</f>
        <v>1150</v>
      </c>
      <c r="H64">
        <f>'20'!E29</f>
        <v>1140</v>
      </c>
      <c r="I64">
        <f>'21'!E29</f>
        <v>1130</v>
      </c>
      <c r="J64">
        <f>'22'!E29</f>
        <v>1120</v>
      </c>
      <c r="K64">
        <f>'23'!E29</f>
        <v>1120</v>
      </c>
      <c r="L64">
        <f>'24'!E29</f>
        <v>1110</v>
      </c>
      <c r="M64">
        <f>'25'!E29</f>
        <v>1100</v>
      </c>
      <c r="N64">
        <f>'26'!E29</f>
        <v>1090</v>
      </c>
      <c r="O64">
        <f>'27'!E29</f>
        <v>1090</v>
      </c>
      <c r="P64">
        <f>'28'!E29</f>
        <v>1080</v>
      </c>
      <c r="Q64">
        <f>'29'!E29</f>
        <v>1080</v>
      </c>
      <c r="R64">
        <f>'30'!E29</f>
        <v>1070</v>
      </c>
      <c r="S64">
        <f>'R1'!E29</f>
        <v>1070</v>
      </c>
      <c r="T64">
        <f>'R2'!E29</f>
        <v>1060</v>
      </c>
      <c r="U64">
        <f>'R3'!E29</f>
        <v>1060</v>
      </c>
      <c r="V64">
        <f>'R4'!E29</f>
        <v>1050</v>
      </c>
      <c r="W64">
        <f>'R5'!E29</f>
        <v>1050</v>
      </c>
      <c r="X64">
        <f>'R6'!E29</f>
        <v>1050</v>
      </c>
    </row>
    <row r="65" spans="1:24" x14ac:dyDescent="0.15">
      <c r="A65">
        <v>22000</v>
      </c>
      <c r="B65" s="108">
        <v>225</v>
      </c>
      <c r="C65" s="109" t="s">
        <v>95</v>
      </c>
      <c r="E65">
        <f>'17'!E30</f>
        <v>652</v>
      </c>
      <c r="F65">
        <f>'18'!E30</f>
        <v>652</v>
      </c>
      <c r="G65">
        <f>'19'!E30</f>
        <v>649</v>
      </c>
      <c r="H65">
        <f>'20'!E30</f>
        <v>646</v>
      </c>
      <c r="I65">
        <f>'21'!E30</f>
        <v>640</v>
      </c>
      <c r="J65">
        <f>'22'!E30</f>
        <v>636</v>
      </c>
      <c r="K65">
        <f>'23'!E30</f>
        <v>634</v>
      </c>
      <c r="L65">
        <f>'24'!E30</f>
        <v>631</v>
      </c>
      <c r="M65">
        <f>'25'!E30</f>
        <v>626</v>
      </c>
      <c r="N65">
        <f>'26'!E30</f>
        <v>622</v>
      </c>
      <c r="O65">
        <f>'27'!E30</f>
        <v>617</v>
      </c>
      <c r="P65">
        <f>'28'!E30</f>
        <v>613</v>
      </c>
      <c r="Q65">
        <f>'29'!E30</f>
        <v>606</v>
      </c>
      <c r="R65">
        <f>'30'!E30</f>
        <v>597</v>
      </c>
      <c r="S65">
        <f>'R1'!E30</f>
        <v>592</v>
      </c>
      <c r="T65">
        <f>'R2'!E30</f>
        <v>582</v>
      </c>
      <c r="U65">
        <f>'R3'!E30</f>
        <v>575</v>
      </c>
      <c r="V65">
        <f>'R4'!E30</f>
        <v>572</v>
      </c>
      <c r="W65">
        <f>'R5'!E30</f>
        <v>568</v>
      </c>
      <c r="X65">
        <f>'R6'!E30</f>
        <v>551</v>
      </c>
    </row>
    <row r="66" spans="1:24" x14ac:dyDescent="0.15">
      <c r="B66" s="110">
        <v>321</v>
      </c>
      <c r="C66" s="111" t="s">
        <v>53</v>
      </c>
      <c r="D66">
        <f>'16'!E38</f>
        <v>105</v>
      </c>
    </row>
    <row r="67" spans="1:24" x14ac:dyDescent="0.15">
      <c r="B67" s="110">
        <v>326</v>
      </c>
      <c r="C67" s="111" t="s">
        <v>56</v>
      </c>
      <c r="D67">
        <f>'16'!E41</f>
        <v>403</v>
      </c>
    </row>
    <row r="68" spans="1:24" x14ac:dyDescent="0.15">
      <c r="B68" s="113">
        <v>327</v>
      </c>
      <c r="C68" s="114" t="s">
        <v>57</v>
      </c>
      <c r="D68">
        <f>'16'!E42</f>
        <v>146</v>
      </c>
    </row>
    <row r="69" spans="1:24" x14ac:dyDescent="0.15">
      <c r="A69">
        <v>23000</v>
      </c>
      <c r="B69" s="108">
        <v>226</v>
      </c>
      <c r="C69" s="109" t="s">
        <v>96</v>
      </c>
      <c r="E69">
        <f>'17'!E31</f>
        <v>731</v>
      </c>
      <c r="F69">
        <f>'18'!E31</f>
        <v>722</v>
      </c>
      <c r="G69">
        <f>'19'!E31</f>
        <v>686</v>
      </c>
      <c r="H69">
        <f>'20'!E31</f>
        <v>676</v>
      </c>
      <c r="I69">
        <f>'21'!E31</f>
        <v>671</v>
      </c>
      <c r="J69">
        <f>'22'!E31</f>
        <v>668</v>
      </c>
      <c r="K69">
        <f>'23'!E31</f>
        <v>655</v>
      </c>
      <c r="L69">
        <f>'24'!E31</f>
        <v>651</v>
      </c>
      <c r="M69">
        <f>'25'!E31</f>
        <v>639</v>
      </c>
      <c r="N69">
        <f>'26'!E31</f>
        <v>630</v>
      </c>
      <c r="O69">
        <f>'27'!E31</f>
        <v>625</v>
      </c>
      <c r="P69">
        <f>'28'!E31</f>
        <v>623</v>
      </c>
      <c r="Q69">
        <f>'29'!E31</f>
        <v>610</v>
      </c>
      <c r="R69">
        <f>'30'!E31</f>
        <v>601</v>
      </c>
      <c r="S69">
        <f>'R1'!E31</f>
        <v>596</v>
      </c>
      <c r="T69">
        <f>'R2'!E31</f>
        <v>589</v>
      </c>
      <c r="U69">
        <f>'R3'!E31</f>
        <v>584</v>
      </c>
      <c r="V69">
        <f>'R4'!E31</f>
        <v>579</v>
      </c>
      <c r="W69">
        <f>'R5'!E31</f>
        <v>574</v>
      </c>
      <c r="X69">
        <f>'R6'!E31</f>
        <v>565</v>
      </c>
    </row>
    <row r="70" spans="1:24" x14ac:dyDescent="0.15">
      <c r="B70" s="110">
        <v>422</v>
      </c>
      <c r="C70" s="111" t="s">
        <v>67</v>
      </c>
      <c r="D70">
        <f>'16'!E52</f>
        <v>337</v>
      </c>
    </row>
    <row r="71" spans="1:24" x14ac:dyDescent="0.15">
      <c r="B71" s="113">
        <v>423</v>
      </c>
      <c r="C71" s="114" t="s">
        <v>68</v>
      </c>
      <c r="D71">
        <f>'16'!E53</f>
        <v>402</v>
      </c>
    </row>
    <row r="72" spans="1:24" x14ac:dyDescent="0.15">
      <c r="A72">
        <v>24000</v>
      </c>
      <c r="B72" s="117">
        <v>301</v>
      </c>
      <c r="C72" s="118" t="s">
        <v>47</v>
      </c>
      <c r="D72">
        <f>'16'!E32</f>
        <v>13</v>
      </c>
      <c r="E72">
        <f>'17'!E32</f>
        <v>13</v>
      </c>
      <c r="F72">
        <f>'18'!E32</f>
        <v>13</v>
      </c>
      <c r="G72">
        <f>'19'!E32</f>
        <v>12</v>
      </c>
      <c r="H72">
        <f>'20'!E32</f>
        <v>12</v>
      </c>
      <c r="I72">
        <f>'21'!E32</f>
        <v>12</v>
      </c>
      <c r="J72">
        <f>'22'!E32</f>
        <v>12</v>
      </c>
      <c r="K72">
        <f>'23'!E32</f>
        <v>12</v>
      </c>
      <c r="L72">
        <f>'24'!E32</f>
        <v>11</v>
      </c>
      <c r="M72">
        <f>'25'!E32</f>
        <v>9</v>
      </c>
      <c r="N72">
        <f>'26'!E32</f>
        <v>9</v>
      </c>
      <c r="O72">
        <f>'27'!E32</f>
        <v>9</v>
      </c>
      <c r="P72">
        <f>'28'!E32</f>
        <v>8</v>
      </c>
      <c r="Q72">
        <f>'29'!E32</f>
        <v>7</v>
      </c>
      <c r="R72">
        <f>'30'!E32</f>
        <v>7</v>
      </c>
      <c r="S72">
        <f>'R1'!E32</f>
        <v>7</v>
      </c>
      <c r="T72">
        <f>'R2'!E32</f>
        <v>7</v>
      </c>
      <c r="U72">
        <f>'R3'!E32</f>
        <v>6</v>
      </c>
      <c r="V72">
        <f>'R4'!E32</f>
        <v>5</v>
      </c>
      <c r="W72">
        <f>'R5'!E32</f>
        <v>5</v>
      </c>
      <c r="X72">
        <f>'R6'!E32</f>
        <v>5</v>
      </c>
    </row>
    <row r="73" spans="1:24" x14ac:dyDescent="0.15">
      <c r="A73">
        <v>25000</v>
      </c>
      <c r="B73" s="117">
        <v>302</v>
      </c>
      <c r="C73" s="118" t="s">
        <v>48</v>
      </c>
      <c r="D73">
        <f>'16'!E33</f>
        <v>84</v>
      </c>
      <c r="E73">
        <f>'17'!E33</f>
        <v>84</v>
      </c>
      <c r="F73">
        <f>'18'!E33</f>
        <v>84</v>
      </c>
      <c r="G73">
        <f>'19'!E33</f>
        <v>83</v>
      </c>
      <c r="H73">
        <f>'20'!E33</f>
        <v>82</v>
      </c>
      <c r="I73">
        <f>'21'!E33</f>
        <v>82</v>
      </c>
      <c r="J73">
        <f>'22'!E33</f>
        <v>82</v>
      </c>
      <c r="K73">
        <f>'23'!E33</f>
        <v>81</v>
      </c>
      <c r="L73">
        <f>'24'!E33</f>
        <v>79</v>
      </c>
      <c r="M73">
        <f>'25'!E33</f>
        <v>77</v>
      </c>
      <c r="N73">
        <f>'26'!E33</f>
        <v>75</v>
      </c>
      <c r="O73">
        <f>'27'!E33</f>
        <v>74</v>
      </c>
      <c r="P73">
        <f>'28'!E33</f>
        <v>72</v>
      </c>
      <c r="Q73">
        <f>'29'!E33</f>
        <v>64</v>
      </c>
      <c r="R73">
        <f>'30'!E33</f>
        <v>60</v>
      </c>
      <c r="S73">
        <f>'R1'!E33</f>
        <v>56</v>
      </c>
      <c r="T73">
        <f>'R2'!E33</f>
        <v>47</v>
      </c>
      <c r="U73">
        <f>'R3'!E33</f>
        <v>43</v>
      </c>
      <c r="V73">
        <f>'R4'!E33</f>
        <v>41</v>
      </c>
      <c r="W73">
        <f>'R5'!E33</f>
        <v>40</v>
      </c>
      <c r="X73">
        <f>'R6'!E33</f>
        <v>39</v>
      </c>
    </row>
    <row r="74" spans="1:24" x14ac:dyDescent="0.15">
      <c r="A74">
        <v>26000</v>
      </c>
      <c r="B74" s="117">
        <v>304</v>
      </c>
      <c r="C74" s="118" t="s">
        <v>49</v>
      </c>
      <c r="D74">
        <f>'16'!E34</f>
        <v>182</v>
      </c>
      <c r="E74">
        <f>'17'!E34</f>
        <v>181</v>
      </c>
      <c r="F74">
        <f>'18'!E34</f>
        <v>181</v>
      </c>
      <c r="G74">
        <f>'19'!E34</f>
        <v>178</v>
      </c>
      <c r="H74">
        <f>'20'!E34</f>
        <v>173</v>
      </c>
      <c r="I74">
        <f>'21'!E34</f>
        <v>167</v>
      </c>
      <c r="J74">
        <f>'22'!E34</f>
        <v>158</v>
      </c>
      <c r="K74">
        <f>'23'!E34</f>
        <v>149</v>
      </c>
      <c r="L74">
        <f>'24'!E34</f>
        <v>138</v>
      </c>
      <c r="M74">
        <f>'25'!E34</f>
        <v>128</v>
      </c>
      <c r="N74">
        <f>'26'!E34</f>
        <v>120</v>
      </c>
      <c r="O74">
        <f>'27'!E34</f>
        <v>117</v>
      </c>
      <c r="P74">
        <f>'28'!E34</f>
        <v>115</v>
      </c>
      <c r="Q74">
        <f>'29'!E34</f>
        <v>111</v>
      </c>
      <c r="R74">
        <f>'30'!E34</f>
        <v>106</v>
      </c>
      <c r="S74">
        <f>'R1'!E34</f>
        <v>100</v>
      </c>
      <c r="T74">
        <f>'R2'!E34</f>
        <v>94</v>
      </c>
      <c r="U74">
        <f>'R3'!E34</f>
        <v>87</v>
      </c>
      <c r="V74">
        <f>'R4'!E34</f>
        <v>85</v>
      </c>
      <c r="W74">
        <f>'R5'!E34</f>
        <v>83</v>
      </c>
      <c r="X74">
        <f>'R6'!E34</f>
        <v>81</v>
      </c>
    </row>
    <row r="75" spans="1:24" x14ac:dyDescent="0.15">
      <c r="A75">
        <v>27000</v>
      </c>
      <c r="B75" s="117">
        <v>305</v>
      </c>
      <c r="C75" s="118" t="s">
        <v>50</v>
      </c>
      <c r="D75">
        <f>'16'!E35</f>
        <v>141</v>
      </c>
      <c r="E75">
        <f>'17'!E35</f>
        <v>140</v>
      </c>
      <c r="F75">
        <f>'18'!E35</f>
        <v>138</v>
      </c>
      <c r="G75">
        <f>'19'!E35</f>
        <v>137</v>
      </c>
      <c r="H75">
        <f>'20'!E35</f>
        <v>135</v>
      </c>
      <c r="I75">
        <f>'21'!E35</f>
        <v>134</v>
      </c>
      <c r="J75">
        <f>'22'!E35</f>
        <v>133</v>
      </c>
      <c r="K75">
        <f>'23'!E35</f>
        <v>132</v>
      </c>
      <c r="L75">
        <f>'24'!E35</f>
        <v>131</v>
      </c>
      <c r="M75">
        <f>'25'!E35</f>
        <v>129</v>
      </c>
      <c r="N75">
        <f>'26'!E35</f>
        <v>127</v>
      </c>
      <c r="O75">
        <f>'27'!E35</f>
        <v>125</v>
      </c>
      <c r="P75">
        <f>'28'!E35</f>
        <v>123</v>
      </c>
      <c r="Q75">
        <f>'29'!E35</f>
        <v>122</v>
      </c>
      <c r="R75">
        <f>'30'!E35</f>
        <v>117</v>
      </c>
      <c r="S75">
        <f>'R1'!E35</f>
        <v>108</v>
      </c>
      <c r="T75">
        <f>'R2'!E35</f>
        <v>101</v>
      </c>
      <c r="U75">
        <f>'R3'!E35</f>
        <v>98</v>
      </c>
      <c r="V75">
        <f>'R4'!E35</f>
        <v>96</v>
      </c>
      <c r="W75">
        <f>'R5'!E35</f>
        <v>94</v>
      </c>
      <c r="X75">
        <f>'R6'!E35</f>
        <v>92</v>
      </c>
    </row>
    <row r="76" spans="1:24" x14ac:dyDescent="0.15">
      <c r="A76">
        <v>28000</v>
      </c>
      <c r="B76" s="107">
        <v>306</v>
      </c>
      <c r="C76" s="108" t="s">
        <v>51</v>
      </c>
      <c r="E76">
        <f>'17'!E36</f>
        <v>62</v>
      </c>
      <c r="F76">
        <f>'18'!E36</f>
        <v>62</v>
      </c>
      <c r="G76">
        <f>'19'!E36</f>
        <v>61</v>
      </c>
      <c r="H76">
        <f>'20'!E36</f>
        <v>59</v>
      </c>
      <c r="I76">
        <f>'21'!E36</f>
        <v>58</v>
      </c>
      <c r="J76">
        <f>'22'!E36</f>
        <v>58</v>
      </c>
      <c r="K76">
        <f>'23'!E36</f>
        <v>57</v>
      </c>
      <c r="L76">
        <f>'24'!E36</f>
        <v>57</v>
      </c>
      <c r="M76">
        <f>'25'!E36</f>
        <v>55</v>
      </c>
      <c r="N76">
        <f>'26'!E36</f>
        <v>53</v>
      </c>
      <c r="O76">
        <f>'27'!E36</f>
        <v>52</v>
      </c>
      <c r="P76">
        <f>'28'!E36</f>
        <v>51</v>
      </c>
      <c r="Q76">
        <f>'29'!E36</f>
        <v>50</v>
      </c>
      <c r="R76">
        <f>'30'!E36</f>
        <v>49</v>
      </c>
      <c r="S76">
        <f>'R1'!E36</f>
        <v>46</v>
      </c>
      <c r="T76">
        <f>'R2'!E36</f>
        <v>45</v>
      </c>
      <c r="U76">
        <f>'R3'!E36</f>
        <v>43</v>
      </c>
      <c r="V76">
        <f>'R4'!E36</f>
        <v>42</v>
      </c>
      <c r="W76">
        <f>'R5'!E36</f>
        <v>41</v>
      </c>
      <c r="X76">
        <f>'R6'!E36</f>
        <v>40</v>
      </c>
    </row>
    <row r="77" spans="1:24" x14ac:dyDescent="0.15">
      <c r="B77" s="110">
        <v>306</v>
      </c>
      <c r="C77" s="111" t="s">
        <v>51</v>
      </c>
      <c r="D77">
        <f>'16'!E36</f>
        <v>39</v>
      </c>
    </row>
    <row r="78" spans="1:24" x14ac:dyDescent="0.15">
      <c r="B78" s="113">
        <v>307</v>
      </c>
      <c r="C78" s="114" t="s">
        <v>52</v>
      </c>
      <c r="D78">
        <f>'16'!E37</f>
        <v>23</v>
      </c>
    </row>
    <row r="79" spans="1:24" x14ac:dyDescent="0.15">
      <c r="A79">
        <v>29000</v>
      </c>
      <c r="B79" s="117">
        <v>325</v>
      </c>
      <c r="C79" s="118" t="s">
        <v>55</v>
      </c>
      <c r="D79">
        <f>'16'!E40</f>
        <v>244</v>
      </c>
      <c r="E79">
        <f>'17'!E37</f>
        <v>243</v>
      </c>
      <c r="F79">
        <f>'18'!E37</f>
        <v>243</v>
      </c>
      <c r="G79">
        <f>'19'!E37</f>
        <v>242</v>
      </c>
      <c r="H79">
        <f>'20'!E37</f>
        <v>240</v>
      </c>
      <c r="I79">
        <f>'21'!E37</f>
        <v>239</v>
      </c>
      <c r="J79">
        <f>'22'!E37</f>
        <v>238</v>
      </c>
      <c r="K79">
        <f>'23'!E37</f>
        <v>237</v>
      </c>
      <c r="L79">
        <f>'24'!E37</f>
        <v>236</v>
      </c>
      <c r="M79">
        <f>'25'!E37</f>
        <v>233</v>
      </c>
      <c r="N79">
        <f>'26'!E37</f>
        <v>231</v>
      </c>
      <c r="O79">
        <f>'27'!E37</f>
        <v>230</v>
      </c>
      <c r="P79">
        <f>'28'!E37</f>
        <v>228</v>
      </c>
      <c r="Q79">
        <f>'29'!E37</f>
        <v>227</v>
      </c>
      <c r="R79">
        <f>'30'!E37</f>
        <v>226</v>
      </c>
      <c r="S79">
        <f>'R1'!E37</f>
        <v>224</v>
      </c>
      <c r="T79">
        <f>'R2'!E37</f>
        <v>223</v>
      </c>
      <c r="U79">
        <f>'R3'!E37</f>
        <v>220</v>
      </c>
      <c r="V79">
        <f>'R4'!E37</f>
        <v>219</v>
      </c>
      <c r="W79">
        <f>'R5'!E37</f>
        <v>218</v>
      </c>
      <c r="X79">
        <f>'R6'!E37</f>
        <v>216</v>
      </c>
    </row>
    <row r="80" spans="1:24" x14ac:dyDescent="0.15">
      <c r="A80">
        <v>30000</v>
      </c>
      <c r="B80" s="117">
        <v>341</v>
      </c>
      <c r="C80" s="118" t="s">
        <v>58</v>
      </c>
      <c r="D80">
        <f>'16'!E43</f>
        <v>87</v>
      </c>
      <c r="E80">
        <f>'17'!E38</f>
        <v>87</v>
      </c>
      <c r="F80">
        <f>'18'!E38</f>
        <v>86</v>
      </c>
      <c r="G80">
        <f>'19'!E38</f>
        <v>85</v>
      </c>
      <c r="H80">
        <f>'20'!E38</f>
        <v>81</v>
      </c>
      <c r="I80">
        <f>'21'!E38</f>
        <v>79</v>
      </c>
      <c r="J80">
        <f>'22'!E38</f>
        <v>78</v>
      </c>
      <c r="K80">
        <f>'23'!E38</f>
        <v>77</v>
      </c>
      <c r="L80">
        <f>'24'!E38</f>
        <v>76</v>
      </c>
      <c r="M80">
        <f>'25'!E38</f>
        <v>73</v>
      </c>
      <c r="N80">
        <f>'26'!E38</f>
        <v>72</v>
      </c>
      <c r="O80">
        <f>'27'!E38</f>
        <v>71</v>
      </c>
      <c r="P80">
        <f>'28'!E38</f>
        <v>67</v>
      </c>
      <c r="Q80">
        <f>'29'!E38</f>
        <v>66</v>
      </c>
      <c r="R80">
        <f>'30'!E38</f>
        <v>65</v>
      </c>
      <c r="S80">
        <f>'R1'!E38</f>
        <v>64</v>
      </c>
      <c r="T80">
        <f>'R2'!E38</f>
        <v>61</v>
      </c>
      <c r="U80">
        <f>'R3'!E38</f>
        <v>59</v>
      </c>
      <c r="V80">
        <f>'R4'!E38</f>
        <v>58</v>
      </c>
      <c r="W80">
        <f>'R5'!E38</f>
        <v>56</v>
      </c>
      <c r="X80">
        <f>'R6'!E38</f>
        <v>54</v>
      </c>
    </row>
    <row r="81" spans="1:24" x14ac:dyDescent="0.15">
      <c r="A81">
        <v>31000</v>
      </c>
      <c r="B81" s="117">
        <v>342</v>
      </c>
      <c r="C81" s="118" t="s">
        <v>59</v>
      </c>
      <c r="D81">
        <f>'16'!E44</f>
        <v>70</v>
      </c>
      <c r="E81">
        <f>'17'!E39</f>
        <v>69</v>
      </c>
      <c r="F81">
        <f>'18'!E39</f>
        <v>67</v>
      </c>
      <c r="G81">
        <f>'19'!E39</f>
        <v>64</v>
      </c>
      <c r="H81">
        <f>'20'!E39</f>
        <v>62</v>
      </c>
      <c r="I81">
        <f>'21'!E39</f>
        <v>60</v>
      </c>
      <c r="J81">
        <f>'22'!E39</f>
        <v>59</v>
      </c>
      <c r="K81">
        <f>'23'!E39</f>
        <v>57</v>
      </c>
      <c r="L81">
        <f>'24'!E39</f>
        <v>54</v>
      </c>
      <c r="M81">
        <f>'25'!E39</f>
        <v>51</v>
      </c>
      <c r="N81">
        <f>'26'!E39</f>
        <v>50</v>
      </c>
      <c r="O81">
        <f>'27'!E39</f>
        <v>48</v>
      </c>
      <c r="P81">
        <f>'28'!E39</f>
        <v>45</v>
      </c>
      <c r="Q81">
        <f>'29'!E39</f>
        <v>43</v>
      </c>
      <c r="R81">
        <f>'30'!E39</f>
        <v>40</v>
      </c>
      <c r="S81">
        <f>'R1'!E39</f>
        <v>40</v>
      </c>
      <c r="T81">
        <f>'R2'!E39</f>
        <v>38</v>
      </c>
      <c r="U81">
        <f>'R3'!E39</f>
        <v>38</v>
      </c>
      <c r="V81">
        <f>'R4'!E39</f>
        <v>37</v>
      </c>
      <c r="W81">
        <f>'R5'!E39</f>
        <v>37</v>
      </c>
      <c r="X81">
        <f>'R6'!E39</f>
        <v>36</v>
      </c>
    </row>
    <row r="82" spans="1:24" x14ac:dyDescent="0.15">
      <c r="A82">
        <v>32000</v>
      </c>
      <c r="B82" s="117">
        <v>344</v>
      </c>
      <c r="C82" s="118" t="s">
        <v>60</v>
      </c>
      <c r="D82">
        <f>'16'!E45</f>
        <v>468</v>
      </c>
      <c r="E82">
        <f>'17'!E40</f>
        <v>468</v>
      </c>
      <c r="F82">
        <f>'18'!E40</f>
        <v>468</v>
      </c>
      <c r="G82">
        <f>'19'!E40</f>
        <v>466</v>
      </c>
      <c r="H82">
        <f>'20'!E40</f>
        <v>465</v>
      </c>
      <c r="I82">
        <f>'21'!E40</f>
        <v>464</v>
      </c>
      <c r="J82">
        <f>'22'!E40</f>
        <v>463</v>
      </c>
      <c r="K82">
        <f>'23'!E40</f>
        <v>448</v>
      </c>
      <c r="L82">
        <f>'24'!E40</f>
        <v>457</v>
      </c>
      <c r="M82">
        <f>'25'!E40</f>
        <v>460</v>
      </c>
      <c r="N82">
        <f>'26'!E40</f>
        <v>459</v>
      </c>
      <c r="O82">
        <f>'27'!E40</f>
        <v>458</v>
      </c>
      <c r="P82">
        <f>'28'!E40</f>
        <v>456</v>
      </c>
      <c r="Q82">
        <f>'29'!E40</f>
        <v>454</v>
      </c>
      <c r="R82">
        <f>'30'!E40</f>
        <v>449</v>
      </c>
      <c r="S82">
        <f>'R1'!E40</f>
        <v>441</v>
      </c>
      <c r="T82">
        <f>'R2'!E40</f>
        <v>437</v>
      </c>
      <c r="U82">
        <f>'R3'!E40</f>
        <v>437</v>
      </c>
      <c r="V82">
        <f>'R4'!E40</f>
        <v>436</v>
      </c>
      <c r="W82">
        <f>'R5'!E40</f>
        <v>433</v>
      </c>
      <c r="X82">
        <f>'R6'!E40</f>
        <v>432</v>
      </c>
    </row>
    <row r="83" spans="1:24" x14ac:dyDescent="0.15">
      <c r="A83">
        <v>33000</v>
      </c>
      <c r="B83" s="117">
        <v>424</v>
      </c>
      <c r="C83" s="118" t="s">
        <v>69</v>
      </c>
      <c r="D83">
        <f>'16'!E54</f>
        <v>330</v>
      </c>
      <c r="E83">
        <f>'17'!E46</f>
        <v>326</v>
      </c>
      <c r="F83">
        <f>'18'!E46</f>
        <v>316</v>
      </c>
      <c r="G83">
        <f>'19'!E46</f>
        <v>313</v>
      </c>
      <c r="H83">
        <f>'20'!E46</f>
        <v>310</v>
      </c>
      <c r="I83">
        <f>'21'!E42</f>
        <v>307</v>
      </c>
      <c r="J83">
        <f>'22'!E41</f>
        <v>305</v>
      </c>
      <c r="K83">
        <f>'23'!E41</f>
        <v>303</v>
      </c>
      <c r="L83">
        <f>'24'!E41</f>
        <v>301</v>
      </c>
      <c r="M83">
        <f>'25'!E41</f>
        <v>301</v>
      </c>
      <c r="N83">
        <f>'26'!E41</f>
        <v>296</v>
      </c>
      <c r="O83">
        <f>'27'!E41</f>
        <v>292</v>
      </c>
      <c r="P83">
        <f>'28'!E41</f>
        <v>281</v>
      </c>
      <c r="Q83">
        <f>'29'!E41</f>
        <v>281</v>
      </c>
      <c r="R83">
        <f>'30'!E41</f>
        <v>275</v>
      </c>
      <c r="S83">
        <f>'R1'!E41</f>
        <v>272</v>
      </c>
      <c r="T83">
        <f>'R2'!E41</f>
        <v>269</v>
      </c>
      <c r="U83">
        <f>'R3'!E41</f>
        <v>263</v>
      </c>
      <c r="V83">
        <f>'R4'!E41</f>
        <v>261</v>
      </c>
      <c r="W83">
        <f>'R5'!E41</f>
        <v>259</v>
      </c>
      <c r="X83">
        <f>'R6'!E41</f>
        <v>261</v>
      </c>
    </row>
    <row r="84" spans="1:24" x14ac:dyDescent="0.15">
      <c r="A84">
        <v>34000</v>
      </c>
      <c r="B84" s="108">
        <v>429</v>
      </c>
      <c r="C84" s="109" t="s">
        <v>97</v>
      </c>
      <c r="E84">
        <f>'17'!E48</f>
        <v>14</v>
      </c>
      <c r="F84">
        <f>'18'!E48</f>
        <v>14</v>
      </c>
      <c r="G84">
        <f>'19'!E48</f>
        <v>13</v>
      </c>
      <c r="H84">
        <f>'20'!E47</f>
        <v>13</v>
      </c>
      <c r="I84">
        <f>'21'!E43</f>
        <v>13</v>
      </c>
      <c r="J84">
        <f>'22'!E42</f>
        <v>13</v>
      </c>
      <c r="K84">
        <f>'23'!E42</f>
        <v>12</v>
      </c>
      <c r="L84">
        <f>'24'!E42</f>
        <v>12</v>
      </c>
      <c r="M84">
        <f>'25'!E42</f>
        <v>12</v>
      </c>
      <c r="N84">
        <f>'26'!E42</f>
        <v>12</v>
      </c>
      <c r="O84">
        <f>'27'!E42</f>
        <v>12</v>
      </c>
      <c r="P84">
        <f>'28'!E42</f>
        <v>11</v>
      </c>
      <c r="Q84">
        <f>'29'!E42</f>
        <v>11</v>
      </c>
      <c r="R84">
        <f>'30'!E42</f>
        <v>11</v>
      </c>
      <c r="S84">
        <f>'R1'!E42</f>
        <v>11</v>
      </c>
      <c r="T84">
        <f>'R2'!E42</f>
        <v>11</v>
      </c>
      <c r="U84">
        <f>'R3'!E42</f>
        <v>11</v>
      </c>
      <c r="V84">
        <f>'R4'!E42</f>
        <v>11</v>
      </c>
      <c r="W84">
        <f>'R5'!E42</f>
        <v>11</v>
      </c>
      <c r="X84">
        <f>'R6'!E42</f>
        <v>11</v>
      </c>
    </row>
    <row r="85" spans="1:24" x14ac:dyDescent="0.15">
      <c r="B85" s="110">
        <v>427</v>
      </c>
      <c r="C85" s="111" t="s">
        <v>72</v>
      </c>
      <c r="D85">
        <f>'16'!E57</f>
        <v>14</v>
      </c>
    </row>
    <row r="86" spans="1:24" x14ac:dyDescent="0.15">
      <c r="B86" s="113">
        <v>428</v>
      </c>
      <c r="C86" s="114" t="s">
        <v>73</v>
      </c>
      <c r="D86">
        <f>'16'!E58</f>
        <v>1</v>
      </c>
    </row>
    <row r="87" spans="1:24" x14ac:dyDescent="0.15">
      <c r="A87">
        <v>35000</v>
      </c>
      <c r="B87" s="117">
        <v>461</v>
      </c>
      <c r="C87" s="118" t="s">
        <v>76</v>
      </c>
      <c r="D87">
        <f>'16'!E61</f>
        <v>616</v>
      </c>
      <c r="E87">
        <f>'17'!E49</f>
        <v>613</v>
      </c>
      <c r="F87">
        <f>'18'!E49</f>
        <v>610</v>
      </c>
      <c r="G87">
        <f>'19'!E49</f>
        <v>605</v>
      </c>
      <c r="H87">
        <f>'20'!E48</f>
        <v>603</v>
      </c>
      <c r="I87">
        <f>'21'!E44</f>
        <v>599</v>
      </c>
      <c r="J87">
        <f>'22'!E43</f>
        <v>597</v>
      </c>
      <c r="K87">
        <f>'23'!E43</f>
        <v>597</v>
      </c>
      <c r="L87">
        <f>'24'!E43</f>
        <v>596</v>
      </c>
      <c r="M87">
        <f>'25'!E43</f>
        <v>594</v>
      </c>
      <c r="N87">
        <f>'26'!E43</f>
        <v>592</v>
      </c>
      <c r="O87">
        <f>'27'!E43</f>
        <v>591</v>
      </c>
      <c r="P87">
        <f>'28'!E43</f>
        <v>590</v>
      </c>
      <c r="Q87">
        <f>'29'!E43</f>
        <v>587</v>
      </c>
      <c r="R87">
        <f>'30'!E43</f>
        <v>584</v>
      </c>
      <c r="S87">
        <f>'R1'!E43</f>
        <v>583</v>
      </c>
      <c r="T87">
        <f>'R2'!E43</f>
        <v>581</v>
      </c>
      <c r="U87">
        <f>'R3'!E43</f>
        <v>579</v>
      </c>
      <c r="V87">
        <f>'R4'!E43</f>
        <v>578</v>
      </c>
      <c r="W87">
        <f>'R5'!E43</f>
        <v>577</v>
      </c>
      <c r="X87">
        <f>'R6'!E43</f>
        <v>576</v>
      </c>
    </row>
  </sheetData>
  <autoFilter ref="A3:D87" xr:uid="{E4C56587-2D5D-48C6-A8F7-8530A1FABA80}"/>
  <phoneticPr fontId="3"/>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54759-93AB-4188-909E-D3191C1F46F1}">
  <dimension ref="A1:R39"/>
  <sheetViews>
    <sheetView workbookViewId="0">
      <selection activeCell="U41" sqref="U41"/>
    </sheetView>
  </sheetViews>
  <sheetFormatPr defaultRowHeight="12" x14ac:dyDescent="0.15"/>
  <cols>
    <col min="4" max="18" width="6.7109375" bestFit="1" customWidth="1"/>
  </cols>
  <sheetData>
    <row r="1" spans="1:18" x14ac:dyDescent="0.15">
      <c r="D1">
        <f>データ田!J1</f>
        <v>2010</v>
      </c>
      <c r="E1">
        <f>データ田!K1</f>
        <v>2011</v>
      </c>
      <c r="F1">
        <f>データ田!L1</f>
        <v>2012</v>
      </c>
      <c r="G1">
        <f>データ田!M1</f>
        <v>2013</v>
      </c>
      <c r="H1">
        <f>データ田!N1</f>
        <v>2014</v>
      </c>
      <c r="I1">
        <f>データ田!O1</f>
        <v>2015</v>
      </c>
      <c r="J1">
        <f>データ田!P1</f>
        <v>2016</v>
      </c>
      <c r="K1">
        <f>データ田!Q1</f>
        <v>2017</v>
      </c>
      <c r="L1">
        <f>データ田!R1</f>
        <v>2018</v>
      </c>
      <c r="M1">
        <f>データ田!S1</f>
        <v>2019</v>
      </c>
      <c r="N1">
        <f>データ田!T1</f>
        <v>2020</v>
      </c>
      <c r="O1">
        <f>データ田!U1</f>
        <v>2021</v>
      </c>
      <c r="P1">
        <f>データ田!V1</f>
        <v>2022</v>
      </c>
      <c r="Q1">
        <f>データ田!W1</f>
        <v>2023</v>
      </c>
      <c r="R1">
        <f>データ田!X1</f>
        <v>2024</v>
      </c>
    </row>
    <row r="2" spans="1:18" x14ac:dyDescent="0.15">
      <c r="A2">
        <v>1000</v>
      </c>
      <c r="B2">
        <v>100</v>
      </c>
      <c r="C2" t="s">
        <v>23</v>
      </c>
      <c r="D2">
        <f>データ田!J4</f>
        <v>616</v>
      </c>
      <c r="E2">
        <f>データ田!K4</f>
        <v>610</v>
      </c>
      <c r="F2">
        <f>データ田!L4</f>
        <v>602</v>
      </c>
      <c r="G2">
        <f>データ田!M4</f>
        <v>593</v>
      </c>
      <c r="H2">
        <f>データ田!N4</f>
        <v>590</v>
      </c>
      <c r="I2">
        <f>データ田!O4</f>
        <v>578</v>
      </c>
      <c r="J2">
        <f>データ田!P4</f>
        <v>568</v>
      </c>
      <c r="K2">
        <f>データ田!Q4</f>
        <v>558</v>
      </c>
      <c r="L2">
        <f>データ田!R4</f>
        <v>547</v>
      </c>
      <c r="M2">
        <f>データ田!S4</f>
        <v>536</v>
      </c>
      <c r="N2">
        <f>データ田!T4</f>
        <v>529</v>
      </c>
      <c r="O2">
        <f>データ田!U4</f>
        <v>524</v>
      </c>
      <c r="P2">
        <f>データ田!V4</f>
        <v>517</v>
      </c>
      <c r="Q2">
        <f>データ田!W4</f>
        <v>512</v>
      </c>
      <c r="R2">
        <f>データ田!X4</f>
        <v>499</v>
      </c>
    </row>
    <row r="3" spans="1:18" x14ac:dyDescent="0.15">
      <c r="A3">
        <v>2000</v>
      </c>
      <c r="B3">
        <v>130</v>
      </c>
      <c r="C3" t="s">
        <v>24</v>
      </c>
      <c r="D3">
        <f>データ田!J8</f>
        <v>2640</v>
      </c>
      <c r="E3">
        <f>データ田!K8</f>
        <v>2630</v>
      </c>
      <c r="F3">
        <f>データ田!L8</f>
        <v>2620</v>
      </c>
      <c r="G3">
        <f>データ田!M8</f>
        <v>2610</v>
      </c>
      <c r="H3">
        <f>データ田!N8</f>
        <v>2610</v>
      </c>
      <c r="I3">
        <f>データ田!O8</f>
        <v>2600</v>
      </c>
      <c r="J3">
        <f>データ田!P8</f>
        <v>2590</v>
      </c>
      <c r="K3">
        <f>データ田!Q8</f>
        <v>2590</v>
      </c>
      <c r="L3">
        <f>データ田!R8</f>
        <v>2570</v>
      </c>
      <c r="M3">
        <f>データ田!S8</f>
        <v>2550</v>
      </c>
      <c r="N3">
        <f>データ田!T8</f>
        <v>2520</v>
      </c>
      <c r="O3">
        <f>データ田!U8</f>
        <v>2510</v>
      </c>
      <c r="P3">
        <f>データ田!V8</f>
        <v>2490</v>
      </c>
      <c r="Q3">
        <f>データ田!W8</f>
        <v>2480</v>
      </c>
      <c r="R3">
        <f>データ田!X8</f>
        <v>2460</v>
      </c>
    </row>
    <row r="4" spans="1:18" x14ac:dyDescent="0.15">
      <c r="A4">
        <v>3000</v>
      </c>
      <c r="B4">
        <v>203</v>
      </c>
      <c r="C4" t="s">
        <v>26</v>
      </c>
      <c r="D4">
        <f>データ田!J21</f>
        <v>465</v>
      </c>
      <c r="E4">
        <f>データ田!K21</f>
        <v>460</v>
      </c>
      <c r="F4">
        <f>データ田!L21</f>
        <v>457</v>
      </c>
      <c r="G4">
        <f>データ田!M21</f>
        <v>451</v>
      </c>
      <c r="H4">
        <f>データ田!N21</f>
        <v>446</v>
      </c>
      <c r="I4">
        <f>データ田!O21</f>
        <v>443</v>
      </c>
      <c r="J4">
        <f>データ田!P21</f>
        <v>440</v>
      </c>
      <c r="K4">
        <f>データ田!Q21</f>
        <v>435</v>
      </c>
      <c r="L4">
        <f>データ田!R21</f>
        <v>418</v>
      </c>
      <c r="M4">
        <f>データ田!S21</f>
        <v>407</v>
      </c>
      <c r="N4">
        <f>データ田!T21</f>
        <v>397</v>
      </c>
      <c r="O4">
        <f>データ田!U21</f>
        <v>389</v>
      </c>
      <c r="P4">
        <f>データ田!V21</f>
        <v>387</v>
      </c>
      <c r="Q4">
        <f>データ田!W21</f>
        <v>384</v>
      </c>
      <c r="R4">
        <f>データ田!X21</f>
        <v>383</v>
      </c>
    </row>
    <row r="5" spans="1:18" x14ac:dyDescent="0.15">
      <c r="A5">
        <v>4000</v>
      </c>
      <c r="B5">
        <v>205</v>
      </c>
      <c r="C5" t="s">
        <v>27</v>
      </c>
      <c r="D5">
        <f>データ田!J24</f>
        <v>0</v>
      </c>
      <c r="E5">
        <f>データ田!K24</f>
        <v>0</v>
      </c>
      <c r="F5" t="str">
        <f>データ田!L24</f>
        <v>-</v>
      </c>
      <c r="G5">
        <f>データ田!M24</f>
        <v>0</v>
      </c>
      <c r="H5">
        <f>データ田!N24</f>
        <v>0</v>
      </c>
      <c r="I5">
        <f>データ田!O24</f>
        <v>0</v>
      </c>
      <c r="J5">
        <f>データ田!P24</f>
        <v>0</v>
      </c>
      <c r="K5">
        <f>データ田!Q24</f>
        <v>0</v>
      </c>
      <c r="L5">
        <f>データ田!R24</f>
        <v>0</v>
      </c>
      <c r="M5">
        <f>データ田!S24</f>
        <v>0</v>
      </c>
      <c r="N5">
        <f>データ田!T24</f>
        <v>0</v>
      </c>
      <c r="O5">
        <f>データ田!U24</f>
        <v>0</v>
      </c>
      <c r="P5">
        <f>データ田!V24</f>
        <v>0</v>
      </c>
      <c r="Q5">
        <f>データ田!W24</f>
        <v>0</v>
      </c>
      <c r="R5">
        <f>データ田!X24</f>
        <v>0</v>
      </c>
    </row>
    <row r="6" spans="1:18" x14ac:dyDescent="0.15">
      <c r="A6">
        <v>5000</v>
      </c>
      <c r="B6">
        <v>206</v>
      </c>
      <c r="C6" t="s">
        <v>28</v>
      </c>
      <c r="D6">
        <f>データ田!J25</f>
        <v>290</v>
      </c>
      <c r="E6">
        <f>データ田!K25</f>
        <v>287</v>
      </c>
      <c r="F6">
        <f>データ田!L25</f>
        <v>283</v>
      </c>
      <c r="G6">
        <f>データ田!M25</f>
        <v>280</v>
      </c>
      <c r="H6">
        <f>データ田!N25</f>
        <v>277</v>
      </c>
      <c r="I6">
        <f>データ田!O25</f>
        <v>273</v>
      </c>
      <c r="J6">
        <f>データ田!P25</f>
        <v>269</v>
      </c>
      <c r="K6">
        <f>データ田!Q25</f>
        <v>267</v>
      </c>
      <c r="L6">
        <f>データ田!R25</f>
        <v>265</v>
      </c>
      <c r="M6">
        <f>データ田!S25</f>
        <v>262</v>
      </c>
      <c r="N6">
        <f>データ田!T25</f>
        <v>260</v>
      </c>
      <c r="O6">
        <f>データ田!U25</f>
        <v>255</v>
      </c>
      <c r="P6">
        <f>データ田!V25</f>
        <v>254</v>
      </c>
      <c r="Q6">
        <f>データ田!W25</f>
        <v>252</v>
      </c>
      <c r="R6">
        <f>データ田!X25</f>
        <v>249</v>
      </c>
    </row>
    <row r="7" spans="1:18" x14ac:dyDescent="0.15">
      <c r="A7">
        <v>6000</v>
      </c>
      <c r="B7">
        <v>207</v>
      </c>
      <c r="C7" t="s">
        <v>29</v>
      </c>
      <c r="D7">
        <f>データ田!J26</f>
        <v>912</v>
      </c>
      <c r="E7">
        <f>データ田!K26</f>
        <v>909</v>
      </c>
      <c r="F7">
        <f>データ田!L26</f>
        <v>906</v>
      </c>
      <c r="G7">
        <f>データ田!M26</f>
        <v>899</v>
      </c>
      <c r="H7">
        <f>データ田!N26</f>
        <v>891</v>
      </c>
      <c r="I7">
        <f>データ田!O26</f>
        <v>886</v>
      </c>
      <c r="J7">
        <f>データ田!P26</f>
        <v>880</v>
      </c>
      <c r="K7">
        <f>データ田!Q26</f>
        <v>872</v>
      </c>
      <c r="L7">
        <f>データ田!R26</f>
        <v>861</v>
      </c>
      <c r="M7">
        <f>データ田!S26</f>
        <v>853</v>
      </c>
      <c r="N7">
        <f>データ田!T26</f>
        <v>846</v>
      </c>
      <c r="O7">
        <f>データ田!U26</f>
        <v>841</v>
      </c>
      <c r="P7">
        <f>データ田!V26</f>
        <v>839</v>
      </c>
      <c r="Q7">
        <f>データ田!W26</f>
        <v>833</v>
      </c>
      <c r="R7">
        <f>データ田!X26</f>
        <v>824</v>
      </c>
    </row>
    <row r="8" spans="1:18" x14ac:dyDescent="0.15">
      <c r="A8">
        <v>7000</v>
      </c>
      <c r="B8">
        <v>208</v>
      </c>
      <c r="C8" t="s">
        <v>30</v>
      </c>
      <c r="D8">
        <f>データ田!J29</f>
        <v>27</v>
      </c>
      <c r="E8">
        <f>データ田!K29</f>
        <v>27</v>
      </c>
      <c r="F8">
        <f>データ田!L29</f>
        <v>25</v>
      </c>
      <c r="G8">
        <f>データ田!M29</f>
        <v>24</v>
      </c>
      <c r="H8">
        <f>データ田!N29</f>
        <v>24</v>
      </c>
      <c r="I8">
        <f>データ田!O29</f>
        <v>24</v>
      </c>
      <c r="J8">
        <f>データ田!P29</f>
        <v>23</v>
      </c>
      <c r="K8">
        <f>データ田!Q29</f>
        <v>23</v>
      </c>
      <c r="L8">
        <f>データ田!R29</f>
        <v>23</v>
      </c>
      <c r="M8">
        <f>データ田!S29</f>
        <v>23</v>
      </c>
      <c r="N8">
        <f>データ田!T29</f>
        <v>23</v>
      </c>
      <c r="O8">
        <f>データ田!U29</f>
        <v>23</v>
      </c>
      <c r="P8">
        <f>データ田!V29</f>
        <v>23</v>
      </c>
      <c r="Q8">
        <f>データ田!W29</f>
        <v>22</v>
      </c>
      <c r="R8">
        <f>データ田!X29</f>
        <v>21</v>
      </c>
    </row>
    <row r="9" spans="1:18" x14ac:dyDescent="0.15">
      <c r="A9">
        <v>8000</v>
      </c>
      <c r="B9">
        <v>209</v>
      </c>
      <c r="C9" t="s">
        <v>31</v>
      </c>
      <c r="D9">
        <f>データ田!J30</f>
        <v>723</v>
      </c>
      <c r="E9">
        <f>データ田!K30</f>
        <v>717</v>
      </c>
      <c r="F9">
        <f>データ田!L30</f>
        <v>709</v>
      </c>
      <c r="G9">
        <f>データ田!M30</f>
        <v>702</v>
      </c>
      <c r="H9">
        <f>データ田!N30</f>
        <v>694</v>
      </c>
      <c r="I9">
        <f>データ田!O30</f>
        <v>687</v>
      </c>
      <c r="J9">
        <f>データ田!P30</f>
        <v>677</v>
      </c>
      <c r="K9">
        <f>データ田!Q30</f>
        <v>669</v>
      </c>
      <c r="L9">
        <f>データ田!R30</f>
        <v>661</v>
      </c>
      <c r="M9">
        <f>データ田!S30</f>
        <v>656</v>
      </c>
      <c r="N9">
        <f>データ田!T30</f>
        <v>639</v>
      </c>
      <c r="O9">
        <f>データ田!U30</f>
        <v>628</v>
      </c>
      <c r="P9">
        <f>データ田!V30</f>
        <v>621</v>
      </c>
      <c r="Q9">
        <f>データ田!W30</f>
        <v>614</v>
      </c>
      <c r="R9">
        <f>データ田!X30</f>
        <v>610</v>
      </c>
    </row>
    <row r="10" spans="1:18" x14ac:dyDescent="0.15">
      <c r="A10">
        <v>9000</v>
      </c>
      <c r="B10">
        <v>210</v>
      </c>
      <c r="C10" t="s">
        <v>32</v>
      </c>
      <c r="D10">
        <f>データ田!J34</f>
        <v>726</v>
      </c>
      <c r="E10">
        <f>データ田!K34</f>
        <v>717</v>
      </c>
      <c r="F10">
        <f>データ田!L34</f>
        <v>707</v>
      </c>
      <c r="G10">
        <f>データ田!M34</f>
        <v>692</v>
      </c>
      <c r="H10">
        <f>データ田!N34</f>
        <v>678</v>
      </c>
      <c r="I10">
        <f>データ田!O34</f>
        <v>671</v>
      </c>
      <c r="J10">
        <f>データ田!P34</f>
        <v>657</v>
      </c>
      <c r="K10">
        <f>データ田!Q34</f>
        <v>648</v>
      </c>
      <c r="L10">
        <f>データ田!R34</f>
        <v>637</v>
      </c>
      <c r="M10">
        <f>データ田!S34</f>
        <v>621</v>
      </c>
      <c r="N10">
        <f>データ田!T34</f>
        <v>607</v>
      </c>
      <c r="O10">
        <f>データ田!U34</f>
        <v>593</v>
      </c>
      <c r="P10">
        <f>データ田!V34</f>
        <v>586</v>
      </c>
      <c r="Q10">
        <f>データ田!W34</f>
        <v>579</v>
      </c>
      <c r="R10">
        <f>データ田!X34</f>
        <v>575</v>
      </c>
    </row>
    <row r="11" spans="1:18" x14ac:dyDescent="0.15">
      <c r="A11">
        <v>10000</v>
      </c>
      <c r="B11">
        <v>211</v>
      </c>
      <c r="C11" t="s">
        <v>33</v>
      </c>
      <c r="D11">
        <f>データ田!J37</f>
        <v>2360</v>
      </c>
      <c r="E11">
        <f>データ田!K37</f>
        <v>2350</v>
      </c>
      <c r="F11">
        <f>データ田!L37</f>
        <v>2340</v>
      </c>
      <c r="G11">
        <f>データ田!M37</f>
        <v>2350</v>
      </c>
      <c r="H11">
        <f>データ田!N37</f>
        <v>2340</v>
      </c>
      <c r="I11">
        <f>データ田!O37</f>
        <v>2330</v>
      </c>
      <c r="J11">
        <f>データ田!P37</f>
        <v>2330</v>
      </c>
      <c r="K11">
        <f>データ田!Q37</f>
        <v>2330</v>
      </c>
      <c r="L11">
        <f>データ田!R37</f>
        <v>2330</v>
      </c>
      <c r="M11">
        <f>データ田!S37</f>
        <v>2320</v>
      </c>
      <c r="N11">
        <f>データ田!T37</f>
        <v>2310</v>
      </c>
      <c r="O11">
        <f>データ田!U37</f>
        <v>2300</v>
      </c>
      <c r="P11">
        <f>データ田!V37</f>
        <v>2300</v>
      </c>
      <c r="Q11">
        <f>データ田!W37</f>
        <v>2300</v>
      </c>
      <c r="R11">
        <f>データ田!X37</f>
        <v>2290</v>
      </c>
    </row>
    <row r="12" spans="1:18" x14ac:dyDescent="0.15">
      <c r="A12">
        <v>11000</v>
      </c>
      <c r="B12">
        <v>212</v>
      </c>
      <c r="C12" t="s">
        <v>34</v>
      </c>
      <c r="D12">
        <f>データ田!J43</f>
        <v>1300</v>
      </c>
      <c r="E12">
        <f>データ田!K43</f>
        <v>1300</v>
      </c>
      <c r="F12">
        <f>データ田!L43</f>
        <v>1290</v>
      </c>
      <c r="G12">
        <f>データ田!M43</f>
        <v>1280</v>
      </c>
      <c r="H12">
        <f>データ田!N43</f>
        <v>1270</v>
      </c>
      <c r="I12">
        <f>データ田!O43</f>
        <v>1270</v>
      </c>
      <c r="J12">
        <f>データ田!P43</f>
        <v>1250</v>
      </c>
      <c r="K12">
        <f>データ田!Q43</f>
        <v>1240</v>
      </c>
      <c r="L12">
        <f>データ田!R43</f>
        <v>1230</v>
      </c>
      <c r="M12">
        <f>データ田!S43</f>
        <v>1230</v>
      </c>
      <c r="N12">
        <f>データ田!T43</f>
        <v>1220</v>
      </c>
      <c r="O12">
        <f>データ田!U43</f>
        <v>1210</v>
      </c>
      <c r="P12">
        <f>データ田!V43</f>
        <v>1200</v>
      </c>
      <c r="Q12">
        <f>データ田!W43</f>
        <v>1190</v>
      </c>
      <c r="R12">
        <f>データ田!X43</f>
        <v>1190</v>
      </c>
    </row>
    <row r="13" spans="1:18" x14ac:dyDescent="0.15">
      <c r="A13">
        <v>12000</v>
      </c>
      <c r="B13">
        <v>213</v>
      </c>
      <c r="C13" t="s">
        <v>35</v>
      </c>
      <c r="D13">
        <f>データ田!J46</f>
        <v>2180</v>
      </c>
      <c r="E13">
        <f>データ田!K46</f>
        <v>2170</v>
      </c>
      <c r="F13">
        <f>データ田!L46</f>
        <v>2170</v>
      </c>
      <c r="G13">
        <f>データ田!M46</f>
        <v>2150</v>
      </c>
      <c r="H13">
        <f>データ田!N46</f>
        <v>2140</v>
      </c>
      <c r="I13">
        <f>データ田!O46</f>
        <v>2130</v>
      </c>
      <c r="J13">
        <f>データ田!P46</f>
        <v>2120</v>
      </c>
      <c r="K13">
        <f>データ田!Q46</f>
        <v>2120</v>
      </c>
      <c r="L13">
        <f>データ田!R46</f>
        <v>2090</v>
      </c>
      <c r="M13">
        <f>データ田!S46</f>
        <v>2080</v>
      </c>
      <c r="N13">
        <f>データ田!T46</f>
        <v>2060</v>
      </c>
      <c r="O13">
        <f>データ田!U46</f>
        <v>2050</v>
      </c>
      <c r="P13">
        <f>データ田!V46</f>
        <v>2040</v>
      </c>
      <c r="Q13">
        <f>データ田!W46</f>
        <v>2020</v>
      </c>
      <c r="R13">
        <f>データ田!X46</f>
        <v>1990</v>
      </c>
    </row>
    <row r="14" spans="1:18" x14ac:dyDescent="0.15">
      <c r="A14">
        <v>13000</v>
      </c>
      <c r="B14">
        <v>214</v>
      </c>
      <c r="C14" t="s">
        <v>36</v>
      </c>
      <c r="D14">
        <f>データ田!J50</f>
        <v>1000</v>
      </c>
      <c r="E14">
        <f>データ田!K50</f>
        <v>994</v>
      </c>
      <c r="F14">
        <f>データ田!L50</f>
        <v>981</v>
      </c>
      <c r="G14">
        <f>データ田!M50</f>
        <v>969</v>
      </c>
      <c r="H14">
        <f>データ田!N50</f>
        <v>959</v>
      </c>
      <c r="I14">
        <f>データ田!O50</f>
        <v>941</v>
      </c>
      <c r="J14">
        <f>データ田!P50</f>
        <v>922</v>
      </c>
      <c r="K14">
        <f>データ田!Q50</f>
        <v>919</v>
      </c>
      <c r="L14">
        <f>データ田!R50</f>
        <v>911</v>
      </c>
      <c r="M14">
        <f>データ田!S50</f>
        <v>898</v>
      </c>
      <c r="N14">
        <f>データ田!T50</f>
        <v>883</v>
      </c>
      <c r="O14">
        <f>データ田!U50</f>
        <v>873</v>
      </c>
      <c r="P14">
        <f>データ田!V50</f>
        <v>866</v>
      </c>
      <c r="Q14">
        <f>データ田!W50</f>
        <v>859</v>
      </c>
      <c r="R14">
        <f>データ田!X50</f>
        <v>853</v>
      </c>
    </row>
    <row r="15" spans="1:18" x14ac:dyDescent="0.15">
      <c r="A15">
        <v>14000</v>
      </c>
      <c r="B15">
        <v>215</v>
      </c>
      <c r="C15" t="s">
        <v>37</v>
      </c>
      <c r="D15">
        <f>データ田!J53</f>
        <v>1370</v>
      </c>
      <c r="E15">
        <f>データ田!K53</f>
        <v>1370</v>
      </c>
      <c r="F15">
        <f>データ田!L53</f>
        <v>1360</v>
      </c>
      <c r="G15">
        <f>データ田!M53</f>
        <v>1360</v>
      </c>
      <c r="H15">
        <f>データ田!N53</f>
        <v>1350</v>
      </c>
      <c r="I15">
        <f>データ田!O53</f>
        <v>1350</v>
      </c>
      <c r="J15">
        <f>データ田!P53</f>
        <v>1340</v>
      </c>
      <c r="K15">
        <f>データ田!Q53</f>
        <v>1330</v>
      </c>
      <c r="L15">
        <f>データ田!R53</f>
        <v>1330</v>
      </c>
      <c r="M15">
        <f>データ田!S53</f>
        <v>1320</v>
      </c>
      <c r="N15">
        <f>データ田!T53</f>
        <v>1320</v>
      </c>
      <c r="O15">
        <f>データ田!U53</f>
        <v>1310</v>
      </c>
      <c r="P15">
        <f>データ田!V53</f>
        <v>1310</v>
      </c>
      <c r="Q15">
        <f>データ田!W53</f>
        <v>1300</v>
      </c>
      <c r="R15">
        <f>データ田!X53</f>
        <v>1290</v>
      </c>
    </row>
    <row r="16" spans="1:18" x14ac:dyDescent="0.15">
      <c r="A16">
        <v>15000</v>
      </c>
      <c r="B16">
        <v>216</v>
      </c>
      <c r="C16" t="s">
        <v>38</v>
      </c>
      <c r="D16">
        <f>データ田!J54</f>
        <v>2350</v>
      </c>
      <c r="E16">
        <f>データ田!K54</f>
        <v>2350</v>
      </c>
      <c r="F16">
        <f>データ田!L54</f>
        <v>2340</v>
      </c>
      <c r="G16">
        <f>データ田!M54</f>
        <v>2340</v>
      </c>
      <c r="H16">
        <f>データ田!N54</f>
        <v>2330</v>
      </c>
      <c r="I16">
        <f>データ田!O54</f>
        <v>2320</v>
      </c>
      <c r="J16">
        <f>データ田!P54</f>
        <v>2300</v>
      </c>
      <c r="K16">
        <f>データ田!Q54</f>
        <v>2300</v>
      </c>
      <c r="L16">
        <f>データ田!R54</f>
        <v>2290</v>
      </c>
      <c r="M16">
        <f>データ田!S54</f>
        <v>2280</v>
      </c>
      <c r="N16">
        <f>データ田!T54</f>
        <v>2270</v>
      </c>
      <c r="O16">
        <f>データ田!U54</f>
        <v>2260</v>
      </c>
      <c r="P16">
        <f>データ田!V54</f>
        <v>2250</v>
      </c>
      <c r="Q16">
        <f>データ田!W54</f>
        <v>2250</v>
      </c>
      <c r="R16">
        <f>データ田!X54</f>
        <v>2240</v>
      </c>
    </row>
    <row r="17" spans="1:18" x14ac:dyDescent="0.15">
      <c r="A17">
        <v>16000</v>
      </c>
      <c r="B17">
        <v>219</v>
      </c>
      <c r="C17" t="s">
        <v>41</v>
      </c>
      <c r="D17">
        <f>データ田!J57</f>
        <v>115</v>
      </c>
      <c r="E17">
        <f>データ田!K57</f>
        <v>114</v>
      </c>
      <c r="F17">
        <f>データ田!L57</f>
        <v>113</v>
      </c>
      <c r="G17">
        <f>データ田!M57</f>
        <v>111</v>
      </c>
      <c r="H17">
        <f>データ田!N57</f>
        <v>109</v>
      </c>
      <c r="I17">
        <f>データ田!O57</f>
        <v>101</v>
      </c>
      <c r="J17">
        <f>データ田!P57</f>
        <v>99</v>
      </c>
      <c r="K17">
        <f>データ田!Q57</f>
        <v>99</v>
      </c>
      <c r="L17">
        <f>データ田!R57</f>
        <v>98</v>
      </c>
      <c r="M17">
        <f>データ田!S57</f>
        <v>96</v>
      </c>
      <c r="N17">
        <f>データ田!T57</f>
        <v>95</v>
      </c>
      <c r="O17">
        <f>データ田!U57</f>
        <v>93</v>
      </c>
      <c r="P17">
        <f>データ田!V57</f>
        <v>92</v>
      </c>
      <c r="Q17">
        <f>データ田!W57</f>
        <v>92</v>
      </c>
      <c r="R17">
        <f>データ田!X57</f>
        <v>91</v>
      </c>
    </row>
    <row r="18" spans="1:18" x14ac:dyDescent="0.15">
      <c r="A18">
        <v>17000</v>
      </c>
      <c r="B18">
        <v>220</v>
      </c>
      <c r="C18" t="s">
        <v>42</v>
      </c>
      <c r="D18">
        <f>データ田!J58</f>
        <v>322</v>
      </c>
      <c r="E18">
        <f>データ田!K58</f>
        <v>320</v>
      </c>
      <c r="F18">
        <f>データ田!L58</f>
        <v>318</v>
      </c>
      <c r="G18">
        <f>データ田!M58</f>
        <v>317</v>
      </c>
      <c r="H18">
        <f>データ田!N58</f>
        <v>314</v>
      </c>
      <c r="I18">
        <f>データ田!O58</f>
        <v>310</v>
      </c>
      <c r="J18">
        <f>データ田!P58</f>
        <v>307</v>
      </c>
      <c r="K18">
        <f>データ田!Q58</f>
        <v>304</v>
      </c>
      <c r="L18">
        <f>データ田!R58</f>
        <v>300</v>
      </c>
      <c r="M18">
        <f>データ田!S58</f>
        <v>299</v>
      </c>
      <c r="N18">
        <f>データ田!T58</f>
        <v>291</v>
      </c>
      <c r="O18">
        <f>データ田!U58</f>
        <v>288</v>
      </c>
      <c r="P18">
        <f>データ田!V58</f>
        <v>287</v>
      </c>
      <c r="Q18">
        <f>データ田!W58</f>
        <v>285</v>
      </c>
      <c r="R18">
        <f>データ田!X58</f>
        <v>283</v>
      </c>
    </row>
    <row r="19" spans="1:18" x14ac:dyDescent="0.15">
      <c r="A19">
        <v>18000</v>
      </c>
      <c r="B19">
        <v>221</v>
      </c>
      <c r="C19" t="s">
        <v>43</v>
      </c>
      <c r="D19">
        <f>データ田!J59</f>
        <v>283</v>
      </c>
      <c r="E19">
        <f>データ田!K59</f>
        <v>281</v>
      </c>
      <c r="F19">
        <f>データ田!L59</f>
        <v>281</v>
      </c>
      <c r="G19">
        <f>データ田!M59</f>
        <v>280</v>
      </c>
      <c r="H19">
        <f>データ田!N59</f>
        <v>276</v>
      </c>
      <c r="I19">
        <f>データ田!O59</f>
        <v>272</v>
      </c>
      <c r="J19">
        <f>データ田!P59</f>
        <v>271</v>
      </c>
      <c r="K19">
        <f>データ田!Q59</f>
        <v>267</v>
      </c>
      <c r="L19">
        <f>データ田!R59</f>
        <v>266</v>
      </c>
      <c r="M19">
        <f>データ田!S59</f>
        <v>255</v>
      </c>
      <c r="N19">
        <f>データ田!T59</f>
        <v>246</v>
      </c>
      <c r="O19">
        <f>データ田!U59</f>
        <v>239</v>
      </c>
      <c r="P19">
        <f>データ田!V59</f>
        <v>243</v>
      </c>
      <c r="Q19">
        <f>データ田!W59</f>
        <v>245</v>
      </c>
      <c r="R19">
        <f>データ田!X59</f>
        <v>247</v>
      </c>
    </row>
    <row r="20" spans="1:18" x14ac:dyDescent="0.15">
      <c r="A20">
        <v>19000</v>
      </c>
      <c r="B20">
        <v>222</v>
      </c>
      <c r="C20" t="s">
        <v>44</v>
      </c>
      <c r="D20">
        <f>データ田!J62</f>
        <v>757</v>
      </c>
      <c r="E20">
        <f>データ田!K62</f>
        <v>755</v>
      </c>
      <c r="F20">
        <f>データ田!L62</f>
        <v>752</v>
      </c>
      <c r="G20">
        <f>データ田!M62</f>
        <v>744</v>
      </c>
      <c r="H20">
        <f>データ田!N62</f>
        <v>734</v>
      </c>
      <c r="I20">
        <f>データ田!O62</f>
        <v>731</v>
      </c>
      <c r="J20">
        <f>データ田!P62</f>
        <v>726</v>
      </c>
      <c r="K20">
        <f>データ田!Q62</f>
        <v>725</v>
      </c>
      <c r="L20">
        <f>データ田!R62</f>
        <v>722</v>
      </c>
      <c r="M20">
        <f>データ田!S62</f>
        <v>714</v>
      </c>
      <c r="N20">
        <f>データ田!T62</f>
        <v>708</v>
      </c>
      <c r="O20">
        <f>データ田!U62</f>
        <v>699</v>
      </c>
      <c r="P20">
        <f>データ田!V62</f>
        <v>696</v>
      </c>
      <c r="Q20">
        <f>データ田!W62</f>
        <v>693</v>
      </c>
      <c r="R20">
        <f>データ田!X62</f>
        <v>679</v>
      </c>
    </row>
    <row r="21" spans="1:18" x14ac:dyDescent="0.15">
      <c r="A21">
        <v>20000</v>
      </c>
      <c r="B21">
        <v>223</v>
      </c>
      <c r="C21" t="s">
        <v>45</v>
      </c>
      <c r="D21">
        <f>データ田!J63</f>
        <v>381</v>
      </c>
      <c r="E21">
        <f>データ田!K63</f>
        <v>380</v>
      </c>
      <c r="F21">
        <f>データ田!L63</f>
        <v>380</v>
      </c>
      <c r="G21">
        <f>データ田!M63</f>
        <v>378</v>
      </c>
      <c r="H21">
        <f>データ田!N63</f>
        <v>376</v>
      </c>
      <c r="I21">
        <f>データ田!O63</f>
        <v>372</v>
      </c>
      <c r="J21">
        <f>データ田!P63</f>
        <v>371</v>
      </c>
      <c r="K21">
        <f>データ田!Q63</f>
        <v>358</v>
      </c>
      <c r="L21">
        <f>データ田!R63</f>
        <v>352</v>
      </c>
      <c r="M21">
        <f>データ田!S63</f>
        <v>350</v>
      </c>
      <c r="N21">
        <f>データ田!T63</f>
        <v>347</v>
      </c>
      <c r="O21">
        <f>データ田!U63</f>
        <v>337</v>
      </c>
      <c r="P21">
        <f>データ田!V63</f>
        <v>336</v>
      </c>
      <c r="Q21">
        <f>データ田!W63</f>
        <v>336</v>
      </c>
      <c r="R21">
        <f>データ田!X63</f>
        <v>332</v>
      </c>
    </row>
    <row r="22" spans="1:18" x14ac:dyDescent="0.15">
      <c r="A22">
        <v>21000</v>
      </c>
      <c r="B22">
        <v>224</v>
      </c>
      <c r="C22" t="s">
        <v>192</v>
      </c>
      <c r="D22">
        <f>データ田!J64</f>
        <v>1120</v>
      </c>
      <c r="E22">
        <f>データ田!K64</f>
        <v>1120</v>
      </c>
      <c r="F22">
        <f>データ田!L64</f>
        <v>1110</v>
      </c>
      <c r="G22">
        <f>データ田!M64</f>
        <v>1100</v>
      </c>
      <c r="H22">
        <f>データ田!N64</f>
        <v>1090</v>
      </c>
      <c r="I22">
        <f>データ田!O64</f>
        <v>1090</v>
      </c>
      <c r="J22">
        <f>データ田!P64</f>
        <v>1080</v>
      </c>
      <c r="K22">
        <f>データ田!Q64</f>
        <v>1080</v>
      </c>
      <c r="L22">
        <f>データ田!R64</f>
        <v>1070</v>
      </c>
      <c r="M22">
        <f>データ田!S64</f>
        <v>1070</v>
      </c>
      <c r="N22">
        <f>データ田!T64</f>
        <v>1060</v>
      </c>
      <c r="O22">
        <f>データ田!U64</f>
        <v>1060</v>
      </c>
      <c r="P22">
        <f>データ田!V64</f>
        <v>1050</v>
      </c>
      <c r="Q22">
        <f>データ田!W64</f>
        <v>1050</v>
      </c>
      <c r="R22">
        <f>データ田!X64</f>
        <v>1050</v>
      </c>
    </row>
    <row r="23" spans="1:18" x14ac:dyDescent="0.15">
      <c r="A23">
        <v>22000</v>
      </c>
      <c r="B23">
        <v>225</v>
      </c>
      <c r="C23" t="s">
        <v>95</v>
      </c>
      <c r="D23">
        <f>データ田!J65</f>
        <v>636</v>
      </c>
      <c r="E23">
        <f>データ田!K65</f>
        <v>634</v>
      </c>
      <c r="F23">
        <f>データ田!L65</f>
        <v>631</v>
      </c>
      <c r="G23">
        <f>データ田!M65</f>
        <v>626</v>
      </c>
      <c r="H23">
        <f>データ田!N65</f>
        <v>622</v>
      </c>
      <c r="I23">
        <f>データ田!O65</f>
        <v>617</v>
      </c>
      <c r="J23">
        <f>データ田!P65</f>
        <v>613</v>
      </c>
      <c r="K23">
        <f>データ田!Q65</f>
        <v>606</v>
      </c>
      <c r="L23">
        <f>データ田!R65</f>
        <v>597</v>
      </c>
      <c r="M23">
        <f>データ田!S65</f>
        <v>592</v>
      </c>
      <c r="N23">
        <f>データ田!T65</f>
        <v>582</v>
      </c>
      <c r="O23">
        <f>データ田!U65</f>
        <v>575</v>
      </c>
      <c r="P23">
        <f>データ田!V65</f>
        <v>572</v>
      </c>
      <c r="Q23">
        <f>データ田!W65</f>
        <v>568</v>
      </c>
      <c r="R23">
        <f>データ田!X65</f>
        <v>551</v>
      </c>
    </row>
    <row r="24" spans="1:18" x14ac:dyDescent="0.15">
      <c r="A24">
        <v>23000</v>
      </c>
      <c r="B24">
        <v>226</v>
      </c>
      <c r="C24" t="s">
        <v>96</v>
      </c>
      <c r="D24">
        <f>データ田!J69</f>
        <v>668</v>
      </c>
      <c r="E24">
        <f>データ田!K69</f>
        <v>655</v>
      </c>
      <c r="F24">
        <f>データ田!L69</f>
        <v>651</v>
      </c>
      <c r="G24">
        <f>データ田!M69</f>
        <v>639</v>
      </c>
      <c r="H24">
        <f>データ田!N69</f>
        <v>630</v>
      </c>
      <c r="I24">
        <f>データ田!O69</f>
        <v>625</v>
      </c>
      <c r="J24">
        <f>データ田!P69</f>
        <v>623</v>
      </c>
      <c r="K24">
        <f>データ田!Q69</f>
        <v>610</v>
      </c>
      <c r="L24">
        <f>データ田!R69</f>
        <v>601</v>
      </c>
      <c r="M24">
        <f>データ田!S69</f>
        <v>596</v>
      </c>
      <c r="N24">
        <f>データ田!T69</f>
        <v>589</v>
      </c>
      <c r="O24">
        <f>データ田!U69</f>
        <v>584</v>
      </c>
      <c r="P24">
        <f>データ田!V69</f>
        <v>579</v>
      </c>
      <c r="Q24">
        <f>データ田!W69</f>
        <v>574</v>
      </c>
      <c r="R24">
        <f>データ田!X69</f>
        <v>565</v>
      </c>
    </row>
    <row r="25" spans="1:18" x14ac:dyDescent="0.15">
      <c r="A25">
        <v>24000</v>
      </c>
      <c r="B25">
        <v>301</v>
      </c>
      <c r="C25" t="s">
        <v>47</v>
      </c>
      <c r="D25">
        <f>データ田!J72</f>
        <v>12</v>
      </c>
      <c r="E25">
        <f>データ田!K72</f>
        <v>12</v>
      </c>
      <c r="F25">
        <f>データ田!L72</f>
        <v>11</v>
      </c>
      <c r="G25">
        <f>データ田!M72</f>
        <v>9</v>
      </c>
      <c r="H25">
        <f>データ田!N72</f>
        <v>9</v>
      </c>
      <c r="I25">
        <f>データ田!O72</f>
        <v>9</v>
      </c>
      <c r="J25">
        <f>データ田!P72</f>
        <v>8</v>
      </c>
      <c r="K25">
        <f>データ田!Q72</f>
        <v>7</v>
      </c>
      <c r="L25">
        <f>データ田!R72</f>
        <v>7</v>
      </c>
      <c r="M25">
        <f>データ田!S72</f>
        <v>7</v>
      </c>
      <c r="N25">
        <f>データ田!T72</f>
        <v>7</v>
      </c>
      <c r="O25">
        <f>データ田!U72</f>
        <v>6</v>
      </c>
      <c r="P25">
        <f>データ田!V72</f>
        <v>5</v>
      </c>
      <c r="Q25">
        <f>データ田!W72</f>
        <v>5</v>
      </c>
      <c r="R25">
        <f>データ田!X72</f>
        <v>5</v>
      </c>
    </row>
    <row r="26" spans="1:18" x14ac:dyDescent="0.15">
      <c r="A26">
        <v>25000</v>
      </c>
      <c r="B26">
        <v>302</v>
      </c>
      <c r="C26" t="s">
        <v>48</v>
      </c>
      <c r="D26">
        <f>データ田!J73</f>
        <v>82</v>
      </c>
      <c r="E26">
        <f>データ田!K73</f>
        <v>81</v>
      </c>
      <c r="F26">
        <f>データ田!L73</f>
        <v>79</v>
      </c>
      <c r="G26">
        <f>データ田!M73</f>
        <v>77</v>
      </c>
      <c r="H26">
        <f>データ田!N73</f>
        <v>75</v>
      </c>
      <c r="I26">
        <f>データ田!O73</f>
        <v>74</v>
      </c>
      <c r="J26">
        <f>データ田!P73</f>
        <v>72</v>
      </c>
      <c r="K26">
        <f>データ田!Q73</f>
        <v>64</v>
      </c>
      <c r="L26">
        <f>データ田!R73</f>
        <v>60</v>
      </c>
      <c r="M26">
        <f>データ田!S73</f>
        <v>56</v>
      </c>
      <c r="N26">
        <f>データ田!T73</f>
        <v>47</v>
      </c>
      <c r="O26">
        <f>データ田!U73</f>
        <v>43</v>
      </c>
      <c r="P26">
        <f>データ田!V73</f>
        <v>41</v>
      </c>
      <c r="Q26">
        <f>データ田!W73</f>
        <v>40</v>
      </c>
      <c r="R26">
        <f>データ田!X73</f>
        <v>39</v>
      </c>
    </row>
    <row r="27" spans="1:18" x14ac:dyDescent="0.15">
      <c r="A27">
        <v>26000</v>
      </c>
      <c r="B27">
        <v>304</v>
      </c>
      <c r="C27" t="s">
        <v>49</v>
      </c>
      <c r="D27">
        <f>データ田!J74</f>
        <v>158</v>
      </c>
      <c r="E27">
        <f>データ田!K74</f>
        <v>149</v>
      </c>
      <c r="F27">
        <f>データ田!L74</f>
        <v>138</v>
      </c>
      <c r="G27">
        <f>データ田!M74</f>
        <v>128</v>
      </c>
      <c r="H27">
        <f>データ田!N74</f>
        <v>120</v>
      </c>
      <c r="I27">
        <f>データ田!O74</f>
        <v>117</v>
      </c>
      <c r="J27">
        <f>データ田!P74</f>
        <v>115</v>
      </c>
      <c r="K27">
        <f>データ田!Q74</f>
        <v>111</v>
      </c>
      <c r="L27">
        <f>データ田!R74</f>
        <v>106</v>
      </c>
      <c r="M27">
        <f>データ田!S74</f>
        <v>100</v>
      </c>
      <c r="N27">
        <f>データ田!T74</f>
        <v>94</v>
      </c>
      <c r="O27">
        <f>データ田!U74</f>
        <v>87</v>
      </c>
      <c r="P27">
        <f>データ田!V74</f>
        <v>85</v>
      </c>
      <c r="Q27">
        <f>データ田!W74</f>
        <v>83</v>
      </c>
      <c r="R27">
        <f>データ田!X74</f>
        <v>81</v>
      </c>
    </row>
    <row r="28" spans="1:18" x14ac:dyDescent="0.15">
      <c r="A28">
        <v>27000</v>
      </c>
      <c r="B28">
        <v>305</v>
      </c>
      <c r="C28" t="s">
        <v>50</v>
      </c>
      <c r="D28">
        <f>データ田!J75</f>
        <v>133</v>
      </c>
      <c r="E28">
        <f>データ田!K75</f>
        <v>132</v>
      </c>
      <c r="F28">
        <f>データ田!L75</f>
        <v>131</v>
      </c>
      <c r="G28">
        <f>データ田!M75</f>
        <v>129</v>
      </c>
      <c r="H28">
        <f>データ田!N75</f>
        <v>127</v>
      </c>
      <c r="I28">
        <f>データ田!O75</f>
        <v>125</v>
      </c>
      <c r="J28">
        <f>データ田!P75</f>
        <v>123</v>
      </c>
      <c r="K28">
        <f>データ田!Q75</f>
        <v>122</v>
      </c>
      <c r="L28">
        <f>データ田!R75</f>
        <v>117</v>
      </c>
      <c r="M28">
        <f>データ田!S75</f>
        <v>108</v>
      </c>
      <c r="N28">
        <f>データ田!T75</f>
        <v>101</v>
      </c>
      <c r="O28">
        <f>データ田!U75</f>
        <v>98</v>
      </c>
      <c r="P28">
        <f>データ田!V75</f>
        <v>96</v>
      </c>
      <c r="Q28">
        <f>データ田!W75</f>
        <v>94</v>
      </c>
      <c r="R28">
        <f>データ田!X75</f>
        <v>92</v>
      </c>
    </row>
    <row r="29" spans="1:18" x14ac:dyDescent="0.15">
      <c r="A29">
        <v>28000</v>
      </c>
      <c r="B29">
        <v>306</v>
      </c>
      <c r="C29" t="s">
        <v>51</v>
      </c>
      <c r="D29">
        <f>データ田!J76</f>
        <v>58</v>
      </c>
      <c r="E29">
        <f>データ田!K76</f>
        <v>57</v>
      </c>
      <c r="F29">
        <f>データ田!L76</f>
        <v>57</v>
      </c>
      <c r="G29">
        <f>データ田!M76</f>
        <v>55</v>
      </c>
      <c r="H29">
        <f>データ田!N76</f>
        <v>53</v>
      </c>
      <c r="I29">
        <f>データ田!O76</f>
        <v>52</v>
      </c>
      <c r="J29">
        <f>データ田!P76</f>
        <v>51</v>
      </c>
      <c r="K29">
        <f>データ田!Q76</f>
        <v>50</v>
      </c>
      <c r="L29">
        <f>データ田!R76</f>
        <v>49</v>
      </c>
      <c r="M29">
        <f>データ田!S76</f>
        <v>46</v>
      </c>
      <c r="N29">
        <f>データ田!T76</f>
        <v>45</v>
      </c>
      <c r="O29">
        <f>データ田!U76</f>
        <v>43</v>
      </c>
      <c r="P29">
        <f>データ田!V76</f>
        <v>42</v>
      </c>
      <c r="Q29">
        <f>データ田!W76</f>
        <v>41</v>
      </c>
      <c r="R29">
        <f>データ田!X76</f>
        <v>40</v>
      </c>
    </row>
    <row r="30" spans="1:18" x14ac:dyDescent="0.15">
      <c r="A30">
        <v>29000</v>
      </c>
      <c r="B30">
        <v>325</v>
      </c>
      <c r="C30" t="s">
        <v>55</v>
      </c>
      <c r="D30">
        <f>データ田!J79</f>
        <v>238</v>
      </c>
      <c r="E30">
        <f>データ田!K79</f>
        <v>237</v>
      </c>
      <c r="F30">
        <f>データ田!L79</f>
        <v>236</v>
      </c>
      <c r="G30">
        <f>データ田!M79</f>
        <v>233</v>
      </c>
      <c r="H30">
        <f>データ田!N79</f>
        <v>231</v>
      </c>
      <c r="I30">
        <f>データ田!O79</f>
        <v>230</v>
      </c>
      <c r="J30">
        <f>データ田!P79</f>
        <v>228</v>
      </c>
      <c r="K30">
        <f>データ田!Q79</f>
        <v>227</v>
      </c>
      <c r="L30">
        <f>データ田!R79</f>
        <v>226</v>
      </c>
      <c r="M30">
        <f>データ田!S79</f>
        <v>224</v>
      </c>
      <c r="N30">
        <f>データ田!T79</f>
        <v>223</v>
      </c>
      <c r="O30">
        <f>データ田!U79</f>
        <v>220</v>
      </c>
      <c r="P30">
        <f>データ田!V79</f>
        <v>219</v>
      </c>
      <c r="Q30">
        <f>データ田!W79</f>
        <v>218</v>
      </c>
      <c r="R30">
        <f>データ田!X79</f>
        <v>216</v>
      </c>
    </row>
    <row r="31" spans="1:18" x14ac:dyDescent="0.15">
      <c r="A31">
        <v>30000</v>
      </c>
      <c r="B31">
        <v>341</v>
      </c>
      <c r="C31" t="s">
        <v>58</v>
      </c>
      <c r="D31">
        <f>データ田!J80</f>
        <v>78</v>
      </c>
      <c r="E31">
        <f>データ田!K80</f>
        <v>77</v>
      </c>
      <c r="F31">
        <f>データ田!L80</f>
        <v>76</v>
      </c>
      <c r="G31">
        <f>データ田!M80</f>
        <v>73</v>
      </c>
      <c r="H31">
        <f>データ田!N80</f>
        <v>72</v>
      </c>
      <c r="I31">
        <f>データ田!O80</f>
        <v>71</v>
      </c>
      <c r="J31">
        <f>データ田!P80</f>
        <v>67</v>
      </c>
      <c r="K31">
        <f>データ田!Q80</f>
        <v>66</v>
      </c>
      <c r="L31">
        <f>データ田!R80</f>
        <v>65</v>
      </c>
      <c r="M31">
        <f>データ田!S80</f>
        <v>64</v>
      </c>
      <c r="N31">
        <f>データ田!T80</f>
        <v>61</v>
      </c>
      <c r="O31">
        <f>データ田!U80</f>
        <v>59</v>
      </c>
      <c r="P31">
        <f>データ田!V80</f>
        <v>58</v>
      </c>
      <c r="Q31">
        <f>データ田!W80</f>
        <v>56</v>
      </c>
      <c r="R31">
        <f>データ田!X80</f>
        <v>54</v>
      </c>
    </row>
    <row r="32" spans="1:18" x14ac:dyDescent="0.15">
      <c r="A32">
        <v>31000</v>
      </c>
      <c r="B32">
        <v>342</v>
      </c>
      <c r="C32" t="s">
        <v>59</v>
      </c>
      <c r="D32">
        <f>データ田!J81</f>
        <v>59</v>
      </c>
      <c r="E32">
        <f>データ田!K81</f>
        <v>57</v>
      </c>
      <c r="F32">
        <f>データ田!L81</f>
        <v>54</v>
      </c>
      <c r="G32">
        <f>データ田!M81</f>
        <v>51</v>
      </c>
      <c r="H32">
        <f>データ田!N81</f>
        <v>50</v>
      </c>
      <c r="I32">
        <f>データ田!O81</f>
        <v>48</v>
      </c>
      <c r="J32">
        <f>データ田!P81</f>
        <v>45</v>
      </c>
      <c r="K32">
        <f>データ田!Q81</f>
        <v>43</v>
      </c>
      <c r="L32">
        <f>データ田!R81</f>
        <v>40</v>
      </c>
      <c r="M32">
        <f>データ田!S81</f>
        <v>40</v>
      </c>
      <c r="N32">
        <f>データ田!T81</f>
        <v>38</v>
      </c>
      <c r="O32">
        <f>データ田!U81</f>
        <v>38</v>
      </c>
      <c r="P32">
        <f>データ田!V81</f>
        <v>37</v>
      </c>
      <c r="Q32">
        <f>データ田!W81</f>
        <v>37</v>
      </c>
      <c r="R32">
        <f>データ田!X81</f>
        <v>36</v>
      </c>
    </row>
    <row r="33" spans="1:18" x14ac:dyDescent="0.15">
      <c r="A33">
        <v>32000</v>
      </c>
      <c r="B33">
        <v>344</v>
      </c>
      <c r="C33" t="s">
        <v>60</v>
      </c>
      <c r="D33">
        <f>データ田!J82</f>
        <v>463</v>
      </c>
      <c r="E33">
        <f>データ田!K82</f>
        <v>448</v>
      </c>
      <c r="F33">
        <f>データ田!L82</f>
        <v>457</v>
      </c>
      <c r="G33">
        <f>データ田!M82</f>
        <v>460</v>
      </c>
      <c r="H33">
        <f>データ田!N82</f>
        <v>459</v>
      </c>
      <c r="I33">
        <f>データ田!O82</f>
        <v>458</v>
      </c>
      <c r="J33">
        <f>データ田!P82</f>
        <v>456</v>
      </c>
      <c r="K33">
        <f>データ田!Q82</f>
        <v>454</v>
      </c>
      <c r="L33">
        <f>データ田!R82</f>
        <v>449</v>
      </c>
      <c r="M33">
        <f>データ田!S82</f>
        <v>441</v>
      </c>
      <c r="N33">
        <f>データ田!T82</f>
        <v>437</v>
      </c>
      <c r="O33">
        <f>データ田!U82</f>
        <v>437</v>
      </c>
      <c r="P33">
        <f>データ田!V82</f>
        <v>436</v>
      </c>
      <c r="Q33">
        <f>データ田!W82</f>
        <v>433</v>
      </c>
      <c r="R33">
        <f>データ田!X82</f>
        <v>432</v>
      </c>
    </row>
    <row r="34" spans="1:18" x14ac:dyDescent="0.15">
      <c r="A34">
        <v>33000</v>
      </c>
      <c r="B34">
        <v>424</v>
      </c>
      <c r="C34" t="s">
        <v>69</v>
      </c>
      <c r="D34">
        <f>データ田!J83</f>
        <v>305</v>
      </c>
      <c r="E34">
        <f>データ田!K83</f>
        <v>303</v>
      </c>
      <c r="F34">
        <f>データ田!L83</f>
        <v>301</v>
      </c>
      <c r="G34">
        <f>データ田!M83</f>
        <v>301</v>
      </c>
      <c r="H34">
        <f>データ田!N83</f>
        <v>296</v>
      </c>
      <c r="I34">
        <f>データ田!O83</f>
        <v>292</v>
      </c>
      <c r="J34">
        <f>データ田!P83</f>
        <v>281</v>
      </c>
      <c r="K34">
        <f>データ田!Q83</f>
        <v>281</v>
      </c>
      <c r="L34">
        <f>データ田!R83</f>
        <v>275</v>
      </c>
      <c r="M34">
        <f>データ田!S83</f>
        <v>272</v>
      </c>
      <c r="N34">
        <f>データ田!T83</f>
        <v>269</v>
      </c>
      <c r="O34">
        <f>データ田!U83</f>
        <v>263</v>
      </c>
      <c r="P34">
        <f>データ田!V83</f>
        <v>261</v>
      </c>
      <c r="Q34">
        <f>データ田!W83</f>
        <v>259</v>
      </c>
      <c r="R34">
        <f>データ田!X83</f>
        <v>261</v>
      </c>
    </row>
    <row r="35" spans="1:18" x14ac:dyDescent="0.15">
      <c r="A35">
        <v>34000</v>
      </c>
      <c r="B35">
        <v>429</v>
      </c>
      <c r="C35" t="s">
        <v>97</v>
      </c>
      <c r="D35">
        <f>データ田!J84</f>
        <v>13</v>
      </c>
      <c r="E35">
        <f>データ田!K84</f>
        <v>12</v>
      </c>
      <c r="F35">
        <f>データ田!L84</f>
        <v>12</v>
      </c>
      <c r="G35">
        <f>データ田!M84</f>
        <v>12</v>
      </c>
      <c r="H35">
        <f>データ田!N84</f>
        <v>12</v>
      </c>
      <c r="I35">
        <f>データ田!O84</f>
        <v>12</v>
      </c>
      <c r="J35">
        <f>データ田!P84</f>
        <v>11</v>
      </c>
      <c r="K35">
        <f>データ田!Q84</f>
        <v>11</v>
      </c>
      <c r="L35">
        <f>データ田!R84</f>
        <v>11</v>
      </c>
      <c r="M35">
        <f>データ田!S84</f>
        <v>11</v>
      </c>
      <c r="N35">
        <f>データ田!T84</f>
        <v>11</v>
      </c>
      <c r="O35">
        <f>データ田!U84</f>
        <v>11</v>
      </c>
      <c r="P35">
        <f>データ田!V84</f>
        <v>11</v>
      </c>
      <c r="Q35">
        <f>データ田!W84</f>
        <v>11</v>
      </c>
      <c r="R35">
        <f>データ田!X84</f>
        <v>11</v>
      </c>
    </row>
    <row r="36" spans="1:18" x14ac:dyDescent="0.15">
      <c r="A36">
        <v>35000</v>
      </c>
      <c r="B36">
        <v>461</v>
      </c>
      <c r="C36" t="s">
        <v>76</v>
      </c>
      <c r="D36">
        <f>データ田!J87</f>
        <v>597</v>
      </c>
      <c r="E36">
        <f>データ田!K87</f>
        <v>597</v>
      </c>
      <c r="F36">
        <f>データ田!L87</f>
        <v>596</v>
      </c>
      <c r="G36">
        <f>データ田!M87</f>
        <v>594</v>
      </c>
      <c r="H36">
        <f>データ田!N87</f>
        <v>592</v>
      </c>
      <c r="I36">
        <f>データ田!O87</f>
        <v>591</v>
      </c>
      <c r="J36">
        <f>データ田!P87</f>
        <v>590</v>
      </c>
      <c r="K36">
        <f>データ田!Q87</f>
        <v>587</v>
      </c>
      <c r="L36">
        <f>データ田!R87</f>
        <v>584</v>
      </c>
      <c r="M36">
        <f>データ田!S87</f>
        <v>583</v>
      </c>
      <c r="N36">
        <f>データ田!T87</f>
        <v>581</v>
      </c>
      <c r="O36">
        <f>データ田!U87</f>
        <v>579</v>
      </c>
      <c r="P36">
        <f>データ田!V87</f>
        <v>578</v>
      </c>
      <c r="Q36">
        <f>データ田!W87</f>
        <v>577</v>
      </c>
      <c r="R36">
        <f>データ田!X87</f>
        <v>576</v>
      </c>
    </row>
    <row r="37" spans="1:18" x14ac:dyDescent="0.15">
      <c r="C37" t="s">
        <v>110</v>
      </c>
      <c r="D37">
        <f>データ田!J2</f>
        <v>23400</v>
      </c>
      <c r="E37">
        <f>データ田!K2</f>
        <v>23300</v>
      </c>
      <c r="F37">
        <f>データ田!L2</f>
        <v>23200</v>
      </c>
      <c r="G37">
        <f>データ田!M2</f>
        <v>23000</v>
      </c>
      <c r="H37">
        <f>データ田!N2</f>
        <v>22900</v>
      </c>
      <c r="I37">
        <f>データ田!O2</f>
        <v>22700</v>
      </c>
      <c r="J37">
        <f>データ田!P2</f>
        <v>22500</v>
      </c>
      <c r="K37">
        <f>データ田!Q2</f>
        <v>22400</v>
      </c>
      <c r="L37">
        <f>データ田!R2</f>
        <v>22200</v>
      </c>
      <c r="M37">
        <f>データ田!S2</f>
        <v>21900</v>
      </c>
      <c r="N37">
        <f>データ田!T2</f>
        <v>21700</v>
      </c>
      <c r="O37">
        <f>データ田!U2</f>
        <v>21500</v>
      </c>
      <c r="P37">
        <f>データ田!V2</f>
        <v>21400</v>
      </c>
      <c r="Q37">
        <f>データ田!W2</f>
        <v>21300</v>
      </c>
      <c r="R37">
        <f>データ田!X2</f>
        <v>21100</v>
      </c>
    </row>
    <row r="38" spans="1:18" x14ac:dyDescent="0.15">
      <c r="D38">
        <f>D1</f>
        <v>2010</v>
      </c>
      <c r="E38">
        <f t="shared" ref="E38:R38" si="0">E1</f>
        <v>2011</v>
      </c>
      <c r="F38">
        <f t="shared" si="0"/>
        <v>2012</v>
      </c>
      <c r="G38">
        <f t="shared" si="0"/>
        <v>2013</v>
      </c>
      <c r="H38">
        <f t="shared" si="0"/>
        <v>2014</v>
      </c>
      <c r="I38">
        <f t="shared" si="0"/>
        <v>2015</v>
      </c>
      <c r="J38">
        <f t="shared" si="0"/>
        <v>2016</v>
      </c>
      <c r="K38">
        <f t="shared" si="0"/>
        <v>2017</v>
      </c>
      <c r="L38">
        <f t="shared" si="0"/>
        <v>2018</v>
      </c>
      <c r="M38">
        <f t="shared" si="0"/>
        <v>2019</v>
      </c>
      <c r="N38">
        <f t="shared" si="0"/>
        <v>2020</v>
      </c>
      <c r="O38">
        <f t="shared" si="0"/>
        <v>2021</v>
      </c>
      <c r="P38">
        <f t="shared" si="0"/>
        <v>2022</v>
      </c>
      <c r="Q38">
        <f t="shared" si="0"/>
        <v>2023</v>
      </c>
      <c r="R38">
        <f t="shared" si="0"/>
        <v>2024</v>
      </c>
    </row>
    <row r="39" spans="1:18" x14ac:dyDescent="0.15">
      <c r="C39" t="str">
        <f>グラフ!D2</f>
        <v>静岡県</v>
      </c>
      <c r="D39">
        <f t="shared" ref="D39:R39" si="1">_xlfn.XLOOKUP($C$39,$C2:$C37,D$2:D$37)</f>
        <v>23400</v>
      </c>
      <c r="E39">
        <f t="shared" si="1"/>
        <v>23300</v>
      </c>
      <c r="F39">
        <f t="shared" si="1"/>
        <v>23200</v>
      </c>
      <c r="G39">
        <f t="shared" si="1"/>
        <v>23000</v>
      </c>
      <c r="H39">
        <f t="shared" si="1"/>
        <v>22900</v>
      </c>
      <c r="I39">
        <f t="shared" si="1"/>
        <v>22700</v>
      </c>
      <c r="J39">
        <f t="shared" si="1"/>
        <v>22500</v>
      </c>
      <c r="K39">
        <f t="shared" si="1"/>
        <v>22400</v>
      </c>
      <c r="L39">
        <f t="shared" si="1"/>
        <v>22200</v>
      </c>
      <c r="M39">
        <f t="shared" si="1"/>
        <v>21900</v>
      </c>
      <c r="N39">
        <f t="shared" si="1"/>
        <v>21700</v>
      </c>
      <c r="O39">
        <f t="shared" si="1"/>
        <v>21500</v>
      </c>
      <c r="P39">
        <f t="shared" si="1"/>
        <v>21400</v>
      </c>
      <c r="Q39">
        <f t="shared" si="1"/>
        <v>21300</v>
      </c>
      <c r="R39">
        <f t="shared" si="1"/>
        <v>21100</v>
      </c>
    </row>
  </sheetData>
  <phoneticPr fontId="3"/>
  <dataValidations count="1">
    <dataValidation type="list" allowBlank="1" showInputMessage="1" showErrorMessage="1" sqref="C39" xr:uid="{0E25D296-5D1F-4CE8-B939-77AD23A91200}">
      <formula1>$C$2:$C$36</formula1>
    </dataValidation>
  </dataValidation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D638-49F3-4B37-A6EE-9AC8076FAD5F}">
  <dimension ref="A1:X87"/>
  <sheetViews>
    <sheetView topLeftCell="A9" workbookViewId="0">
      <selection activeCell="J3" sqref="J3"/>
    </sheetView>
  </sheetViews>
  <sheetFormatPr defaultRowHeight="12" x14ac:dyDescent="0.15"/>
  <cols>
    <col min="4" max="24" width="7.5703125" customWidth="1"/>
  </cols>
  <sheetData>
    <row r="1" spans="1:24" ht="21" customHeight="1" x14ac:dyDescent="0.15">
      <c r="D1">
        <v>2004</v>
      </c>
      <c r="E1">
        <v>2005</v>
      </c>
      <c r="F1">
        <v>2006</v>
      </c>
      <c r="G1">
        <v>2007</v>
      </c>
      <c r="H1">
        <v>2008</v>
      </c>
      <c r="I1">
        <v>2009</v>
      </c>
      <c r="J1">
        <v>2010</v>
      </c>
      <c r="K1">
        <v>2011</v>
      </c>
      <c r="L1">
        <v>2012</v>
      </c>
      <c r="M1">
        <v>2013</v>
      </c>
      <c r="N1">
        <v>2014</v>
      </c>
      <c r="O1">
        <v>2015</v>
      </c>
      <c r="P1">
        <v>2016</v>
      </c>
      <c r="Q1">
        <v>2017</v>
      </c>
      <c r="R1">
        <v>2018</v>
      </c>
      <c r="S1">
        <v>2019</v>
      </c>
      <c r="T1">
        <v>2020</v>
      </c>
      <c r="U1">
        <v>2021</v>
      </c>
      <c r="V1">
        <v>2022</v>
      </c>
      <c r="W1">
        <v>2023</v>
      </c>
      <c r="X1">
        <v>2024</v>
      </c>
    </row>
    <row r="2" spans="1:24" ht="21" customHeight="1" x14ac:dyDescent="0.15">
      <c r="C2" t="s">
        <v>110</v>
      </c>
      <c r="J2">
        <v>47400</v>
      </c>
      <c r="K2">
        <f>'23'!G45</f>
        <v>46900</v>
      </c>
      <c r="L2">
        <f>'24'!G45</f>
        <v>46500</v>
      </c>
      <c r="M2">
        <f>'25'!G45</f>
        <v>46100</v>
      </c>
      <c r="N2">
        <f>'26'!G45</f>
        <v>45700</v>
      </c>
      <c r="O2">
        <f>'27'!G45</f>
        <v>45200</v>
      </c>
      <c r="P2">
        <f>'28'!G45</f>
        <v>44600</v>
      </c>
      <c r="Q2">
        <f>'29'!G45</f>
        <v>44000</v>
      </c>
      <c r="R2">
        <f>'30'!G45</f>
        <v>43100</v>
      </c>
      <c r="S2">
        <f>'R1'!G45</f>
        <v>42200</v>
      </c>
      <c r="T2">
        <f>'R2'!G45</f>
        <v>41100</v>
      </c>
      <c r="U2">
        <f>'R3'!G45</f>
        <v>40000</v>
      </c>
      <c r="V2">
        <f>'R4'!G45</f>
        <v>39000</v>
      </c>
      <c r="W2">
        <f>'R5'!G45</f>
        <v>38100</v>
      </c>
      <c r="X2">
        <f>'R6'!G45</f>
        <v>37200</v>
      </c>
    </row>
    <row r="3" spans="1:24" ht="34.5" customHeight="1" x14ac:dyDescent="0.15">
      <c r="D3" s="148">
        <f>SUM(D4:D87)</f>
        <v>50423</v>
      </c>
      <c r="E3" s="148">
        <f t="shared" ref="E3:J3" si="0">SUM(E4:E87)</f>
        <v>50179</v>
      </c>
      <c r="F3" s="148">
        <f t="shared" si="0"/>
        <v>49749</v>
      </c>
      <c r="G3" s="148">
        <f t="shared" si="0"/>
        <v>49279</v>
      </c>
      <c r="H3" s="148">
        <f t="shared" si="0"/>
        <v>48769</v>
      </c>
      <c r="I3" s="148">
        <f t="shared" si="0"/>
        <v>47734</v>
      </c>
      <c r="J3" s="148">
        <f t="shared" si="0"/>
        <v>47339</v>
      </c>
      <c r="K3" s="148">
        <f t="shared" ref="K3:X3" si="1">SUM(K4:K87)</f>
        <v>46888</v>
      </c>
      <c r="L3" s="148">
        <f t="shared" si="1"/>
        <v>46559</v>
      </c>
      <c r="M3" s="148">
        <f t="shared" si="1"/>
        <v>46156</v>
      </c>
      <c r="N3" s="148">
        <f t="shared" si="1"/>
        <v>45647</v>
      </c>
      <c r="O3" s="148">
        <f t="shared" si="1"/>
        <v>45171</v>
      </c>
      <c r="P3" s="148">
        <f t="shared" si="1"/>
        <v>44591</v>
      </c>
      <c r="Q3" s="148">
        <f t="shared" si="1"/>
        <v>44010</v>
      </c>
      <c r="R3" s="148">
        <f t="shared" si="1"/>
        <v>43133</v>
      </c>
      <c r="S3">
        <f t="shared" si="1"/>
        <v>42172</v>
      </c>
      <c r="T3" s="148">
        <f t="shared" si="1"/>
        <v>41081</v>
      </c>
      <c r="U3" s="148">
        <f t="shared" si="1"/>
        <v>39974</v>
      </c>
      <c r="V3" s="148">
        <f t="shared" si="1"/>
        <v>38948</v>
      </c>
      <c r="W3" s="148">
        <f t="shared" si="1"/>
        <v>38145</v>
      </c>
      <c r="X3" s="148">
        <f t="shared" si="1"/>
        <v>37204</v>
      </c>
    </row>
    <row r="4" spans="1:24" x14ac:dyDescent="0.15">
      <c r="A4">
        <v>1000</v>
      </c>
      <c r="B4" s="108">
        <v>100</v>
      </c>
      <c r="C4" s="109" t="s">
        <v>23</v>
      </c>
      <c r="I4">
        <f>'21'!G9</f>
        <v>5010</v>
      </c>
      <c r="J4">
        <f>'22'!G9</f>
        <v>4890</v>
      </c>
      <c r="K4">
        <f>'23'!G9</f>
        <v>4780</v>
      </c>
      <c r="L4">
        <f>'24'!G9</f>
        <v>4700</v>
      </c>
      <c r="M4">
        <f>'25'!G9</f>
        <v>4670</v>
      </c>
      <c r="N4">
        <f>'26'!G9</f>
        <v>4610</v>
      </c>
      <c r="O4">
        <f>'27'!G9</f>
        <v>4550</v>
      </c>
      <c r="P4">
        <f>'28'!G9</f>
        <v>4470</v>
      </c>
      <c r="Q4">
        <f>'29'!G9</f>
        <v>4420</v>
      </c>
      <c r="R4">
        <f>'30'!G9</f>
        <v>4250</v>
      </c>
      <c r="S4">
        <f>'R1'!G9</f>
        <v>4180</v>
      </c>
      <c r="T4">
        <f>'R2'!G9</f>
        <v>4050</v>
      </c>
      <c r="U4">
        <f>'R3'!G9</f>
        <v>3930</v>
      </c>
      <c r="V4">
        <f>'R4'!G9</f>
        <v>3730</v>
      </c>
      <c r="W4">
        <f>'R5'!G9</f>
        <v>3580</v>
      </c>
      <c r="X4">
        <f>'R6'!G9</f>
        <v>3440</v>
      </c>
    </row>
    <row r="5" spans="1:24" x14ac:dyDescent="0.15">
      <c r="B5" s="110">
        <v>201</v>
      </c>
      <c r="C5" s="111" t="s">
        <v>23</v>
      </c>
      <c r="D5">
        <f>'16'!G9</f>
        <v>5780</v>
      </c>
      <c r="E5">
        <f>'17'!G9</f>
        <v>5830</v>
      </c>
      <c r="F5">
        <f>'18'!G9</f>
        <v>5730</v>
      </c>
      <c r="G5">
        <f>'19'!G9</f>
        <v>5560</v>
      </c>
      <c r="H5">
        <f>'20'!G9</f>
        <v>5410</v>
      </c>
    </row>
    <row r="6" spans="1:24" x14ac:dyDescent="0.15">
      <c r="B6" s="110">
        <v>382</v>
      </c>
      <c r="C6" s="111" t="s">
        <v>63</v>
      </c>
      <c r="D6">
        <f>'16'!G48</f>
        <v>112</v>
      </c>
    </row>
    <row r="7" spans="1:24" x14ac:dyDescent="0.15">
      <c r="B7" s="113">
        <v>383</v>
      </c>
      <c r="C7" s="114" t="s">
        <v>64</v>
      </c>
      <c r="D7">
        <f>'16'!G49</f>
        <v>234</v>
      </c>
      <c r="E7">
        <f>'17'!G43</f>
        <v>229</v>
      </c>
      <c r="F7">
        <f>'18'!G43</f>
        <v>225</v>
      </c>
      <c r="G7">
        <f>'19'!G43</f>
        <v>222</v>
      </c>
      <c r="H7">
        <f>'20'!G43</f>
        <v>221</v>
      </c>
    </row>
    <row r="8" spans="1:24" x14ac:dyDescent="0.15">
      <c r="A8">
        <v>2000</v>
      </c>
      <c r="B8" s="108">
        <v>130</v>
      </c>
      <c r="C8" s="109" t="s">
        <v>24</v>
      </c>
      <c r="E8">
        <f>'17'!G10</f>
        <v>10600</v>
      </c>
      <c r="F8">
        <f>'18'!G10</f>
        <v>10500</v>
      </c>
      <c r="G8">
        <f>'19'!G10</f>
        <v>10400</v>
      </c>
      <c r="H8">
        <f>'20'!G10</f>
        <v>10300</v>
      </c>
      <c r="I8">
        <f>'21'!G10</f>
        <v>10300</v>
      </c>
      <c r="J8">
        <f>'22'!G10</f>
        <v>10200</v>
      </c>
      <c r="K8">
        <f>'23'!G10</f>
        <v>10200</v>
      </c>
      <c r="L8">
        <f>'24'!G10</f>
        <v>10200</v>
      </c>
      <c r="M8">
        <f>'25'!G10</f>
        <v>10100</v>
      </c>
      <c r="N8">
        <f>'26'!G10</f>
        <v>10000</v>
      </c>
      <c r="O8">
        <f>'27'!G10</f>
        <v>9990</v>
      </c>
      <c r="P8">
        <f>'28'!G10</f>
        <v>9890</v>
      </c>
      <c r="Q8">
        <f>'29'!G10</f>
        <v>9760</v>
      </c>
      <c r="R8">
        <f>'30'!G10</f>
        <v>9640</v>
      </c>
      <c r="S8">
        <f>'R1'!G10</f>
        <v>9520</v>
      </c>
      <c r="T8">
        <f>'R2'!G10</f>
        <v>9450</v>
      </c>
      <c r="U8">
        <f>'R3'!G10</f>
        <v>9350</v>
      </c>
      <c r="V8">
        <f>'R4'!G10</f>
        <v>9260</v>
      </c>
      <c r="W8">
        <f>'R5'!G10</f>
        <v>9180</v>
      </c>
      <c r="X8">
        <f>'R6'!G10</f>
        <v>9090</v>
      </c>
    </row>
    <row r="9" spans="1:24" x14ac:dyDescent="0.15">
      <c r="B9" s="110">
        <v>202</v>
      </c>
      <c r="C9" s="111" t="s">
        <v>24</v>
      </c>
      <c r="D9">
        <f>'16'!G10</f>
        <v>3930</v>
      </c>
    </row>
    <row r="10" spans="1:24" x14ac:dyDescent="0.15">
      <c r="B10" s="110">
        <v>217</v>
      </c>
      <c r="C10" s="111" t="s">
        <v>39</v>
      </c>
      <c r="D10">
        <f>'16'!G24</f>
        <v>410</v>
      </c>
    </row>
    <row r="11" spans="1:24" x14ac:dyDescent="0.15">
      <c r="B11" s="110">
        <v>218</v>
      </c>
      <c r="C11" s="111" t="s">
        <v>40</v>
      </c>
      <c r="D11">
        <f>'16'!G25</f>
        <v>1480</v>
      </c>
    </row>
    <row r="12" spans="1:24" x14ac:dyDescent="0.15">
      <c r="B12" s="110">
        <v>462</v>
      </c>
      <c r="C12" s="111" t="s">
        <v>77</v>
      </c>
      <c r="D12">
        <f>'16'!G62</f>
        <v>444</v>
      </c>
    </row>
    <row r="13" spans="1:24" x14ac:dyDescent="0.15">
      <c r="B13" s="110">
        <v>486</v>
      </c>
      <c r="C13" s="111" t="s">
        <v>83</v>
      </c>
      <c r="D13">
        <f>'16'!G68</f>
        <v>51</v>
      </c>
    </row>
    <row r="14" spans="1:24" x14ac:dyDescent="0.15">
      <c r="B14" s="110">
        <v>487</v>
      </c>
      <c r="C14" s="111" t="s">
        <v>84</v>
      </c>
      <c r="D14">
        <f>'16'!G69</f>
        <v>175</v>
      </c>
    </row>
    <row r="15" spans="1:24" x14ac:dyDescent="0.15">
      <c r="B15" s="110">
        <v>488</v>
      </c>
      <c r="C15" s="111" t="s">
        <v>85</v>
      </c>
      <c r="D15">
        <f>'16'!G70</f>
        <v>80</v>
      </c>
    </row>
    <row r="16" spans="1:24" x14ac:dyDescent="0.15">
      <c r="B16" s="110">
        <v>502</v>
      </c>
      <c r="C16" s="111" t="s">
        <v>86</v>
      </c>
      <c r="D16">
        <f>'16'!G71</f>
        <v>38</v>
      </c>
    </row>
    <row r="17" spans="1:24" x14ac:dyDescent="0.15">
      <c r="B17" s="110">
        <v>505</v>
      </c>
      <c r="C17" s="111" t="s">
        <v>88</v>
      </c>
      <c r="D17">
        <f>'16'!G73</f>
        <v>170</v>
      </c>
    </row>
    <row r="18" spans="1:24" x14ac:dyDescent="0.15">
      <c r="B18" s="110">
        <v>521</v>
      </c>
      <c r="C18" s="111" t="s">
        <v>89</v>
      </c>
      <c r="D18">
        <f>'16'!G74</f>
        <v>842</v>
      </c>
    </row>
    <row r="19" spans="1:24" x14ac:dyDescent="0.15">
      <c r="B19" s="110">
        <v>522</v>
      </c>
      <c r="C19" s="111" t="s">
        <v>90</v>
      </c>
      <c r="D19">
        <f>'16'!G75</f>
        <v>978</v>
      </c>
    </row>
    <row r="20" spans="1:24" x14ac:dyDescent="0.15">
      <c r="B20" s="113">
        <v>523</v>
      </c>
      <c r="C20" s="114" t="s">
        <v>91</v>
      </c>
      <c r="D20">
        <f>'16'!G76</f>
        <v>2050</v>
      </c>
    </row>
    <row r="21" spans="1:24" x14ac:dyDescent="0.15">
      <c r="A21">
        <v>3000</v>
      </c>
      <c r="B21" s="108">
        <v>203</v>
      </c>
      <c r="C21" s="109" t="s">
        <v>26</v>
      </c>
      <c r="E21">
        <f>'17'!G11</f>
        <v>1830</v>
      </c>
      <c r="F21">
        <f>'18'!G11</f>
        <v>1830</v>
      </c>
      <c r="G21">
        <f>'19'!G11</f>
        <v>1830</v>
      </c>
      <c r="H21">
        <f>'20'!G11</f>
        <v>1820</v>
      </c>
      <c r="I21">
        <f>'21'!G11</f>
        <v>1810</v>
      </c>
      <c r="J21">
        <f>'22'!G11</f>
        <v>1800</v>
      </c>
      <c r="K21">
        <f>'23'!G11</f>
        <v>1770</v>
      </c>
      <c r="L21">
        <f>'24'!G11</f>
        <v>1750</v>
      </c>
      <c r="M21">
        <f>'25'!G11</f>
        <v>1740</v>
      </c>
      <c r="N21">
        <f>'26'!G11</f>
        <v>1720</v>
      </c>
      <c r="O21">
        <f>'27'!G11</f>
        <v>1680</v>
      </c>
      <c r="P21">
        <f>'28'!G11</f>
        <v>1650</v>
      </c>
      <c r="Q21">
        <f>'29'!G11</f>
        <v>1630</v>
      </c>
      <c r="R21">
        <f>'30'!G11</f>
        <v>1610</v>
      </c>
      <c r="S21">
        <f>'R1'!G11</f>
        <v>1570</v>
      </c>
      <c r="T21">
        <f>'R2'!G11</f>
        <v>1540</v>
      </c>
      <c r="U21">
        <f>'R3'!G11</f>
        <v>1520</v>
      </c>
      <c r="V21">
        <f>'R4'!G11</f>
        <v>1510</v>
      </c>
      <c r="W21">
        <f>'R5'!G11</f>
        <v>1500</v>
      </c>
      <c r="X21">
        <f>'R6'!G11</f>
        <v>1470</v>
      </c>
    </row>
    <row r="22" spans="1:24" x14ac:dyDescent="0.15">
      <c r="B22" s="110">
        <v>203</v>
      </c>
      <c r="C22" s="111" t="s">
        <v>26</v>
      </c>
      <c r="D22">
        <f>'16'!G11</f>
        <v>1740</v>
      </c>
    </row>
    <row r="23" spans="1:24" x14ac:dyDescent="0.15">
      <c r="B23" s="113">
        <v>323</v>
      </c>
      <c r="C23" s="114" t="s">
        <v>54</v>
      </c>
      <c r="D23">
        <f>'16'!G39</f>
        <v>88</v>
      </c>
    </row>
    <row r="24" spans="1:24" x14ac:dyDescent="0.15">
      <c r="A24">
        <v>4000</v>
      </c>
      <c r="B24" s="117">
        <v>205</v>
      </c>
      <c r="C24" s="118" t="s">
        <v>27</v>
      </c>
      <c r="D24">
        <f>'16'!G12</f>
        <v>253</v>
      </c>
      <c r="E24">
        <f>'17'!G12</f>
        <v>253</v>
      </c>
      <c r="F24">
        <f>'18'!G12</f>
        <v>253</v>
      </c>
      <c r="G24">
        <f>'19'!G12</f>
        <v>249</v>
      </c>
      <c r="H24">
        <f>'20'!G12</f>
        <v>246</v>
      </c>
      <c r="I24">
        <f>'21'!G12</f>
        <v>244</v>
      </c>
      <c r="J24">
        <f>'22'!G12</f>
        <v>243</v>
      </c>
      <c r="K24">
        <f>'23'!G12</f>
        <v>232</v>
      </c>
      <c r="L24">
        <f>'24'!G12</f>
        <v>212</v>
      </c>
      <c r="M24">
        <f>'25'!G12</f>
        <v>204</v>
      </c>
      <c r="N24">
        <f>'26'!G12</f>
        <v>202</v>
      </c>
      <c r="O24">
        <f>'27'!G12</f>
        <v>197</v>
      </c>
      <c r="P24">
        <f>'28'!G12</f>
        <v>191</v>
      </c>
      <c r="Q24">
        <f>'29'!G12</f>
        <v>180</v>
      </c>
      <c r="R24">
        <f>'30'!G12</f>
        <v>176</v>
      </c>
      <c r="S24">
        <f>'R1'!G12</f>
        <v>169</v>
      </c>
      <c r="T24">
        <f>'R2'!G12</f>
        <v>162</v>
      </c>
      <c r="U24">
        <f>'R3'!G12</f>
        <v>150</v>
      </c>
      <c r="V24">
        <f>'R4'!G12</f>
        <v>142</v>
      </c>
      <c r="W24">
        <f>'R5'!G12</f>
        <v>140</v>
      </c>
      <c r="X24">
        <f>'R6'!G12</f>
        <v>135</v>
      </c>
    </row>
    <row r="25" spans="1:24" x14ac:dyDescent="0.15">
      <c r="A25">
        <v>5000</v>
      </c>
      <c r="B25" s="117">
        <v>206</v>
      </c>
      <c r="C25" s="118" t="s">
        <v>28</v>
      </c>
      <c r="D25">
        <f>'16'!G13</f>
        <v>601</v>
      </c>
      <c r="E25">
        <f>'17'!G13</f>
        <v>599</v>
      </c>
      <c r="F25">
        <f>'18'!G13</f>
        <v>596</v>
      </c>
      <c r="G25">
        <f>'19'!G13</f>
        <v>593</v>
      </c>
      <c r="H25">
        <f>'20'!G13</f>
        <v>591</v>
      </c>
      <c r="I25">
        <f>'21'!G13</f>
        <v>589</v>
      </c>
      <c r="J25">
        <f>'22'!G13</f>
        <v>588</v>
      </c>
      <c r="K25">
        <f>'23'!G13</f>
        <v>585</v>
      </c>
      <c r="L25">
        <f>'24'!G13</f>
        <v>582</v>
      </c>
      <c r="M25">
        <f>'25'!G13</f>
        <v>578</v>
      </c>
      <c r="N25">
        <f>'26'!G13</f>
        <v>568</v>
      </c>
      <c r="O25">
        <f>'27'!G13</f>
        <v>566</v>
      </c>
      <c r="P25">
        <f>'28'!G13</f>
        <v>562</v>
      </c>
      <c r="Q25">
        <f>'29'!G13</f>
        <v>560</v>
      </c>
      <c r="R25">
        <f>'30'!G13</f>
        <v>555</v>
      </c>
      <c r="S25">
        <f>'R1'!G13</f>
        <v>540</v>
      </c>
      <c r="T25">
        <f>'R2'!G13</f>
        <v>530</v>
      </c>
      <c r="U25">
        <f>'R3'!G13</f>
        <v>518</v>
      </c>
      <c r="V25">
        <f>'R4'!G13</f>
        <v>515</v>
      </c>
      <c r="W25">
        <f>'R5'!G13</f>
        <v>509</v>
      </c>
      <c r="X25">
        <f>'R6'!G13</f>
        <v>500</v>
      </c>
    </row>
    <row r="26" spans="1:24" x14ac:dyDescent="0.15">
      <c r="A26">
        <v>6000</v>
      </c>
      <c r="B26" s="108">
        <v>207</v>
      </c>
      <c r="C26" s="109" t="s">
        <v>29</v>
      </c>
      <c r="J26">
        <f>'22'!G14</f>
        <v>2380</v>
      </c>
      <c r="K26">
        <f>'23'!G14</f>
        <v>2360</v>
      </c>
      <c r="L26">
        <f>'24'!G14</f>
        <v>2350</v>
      </c>
      <c r="M26">
        <f>'25'!G14</f>
        <v>2330</v>
      </c>
      <c r="N26">
        <f>'26'!G14</f>
        <v>2300</v>
      </c>
      <c r="O26">
        <f>'27'!G14</f>
        <v>2280</v>
      </c>
      <c r="P26">
        <f>'28'!G14</f>
        <v>2270</v>
      </c>
      <c r="Q26">
        <f>'29'!G14</f>
        <v>2250</v>
      </c>
      <c r="R26">
        <f>'30'!G14</f>
        <v>2220</v>
      </c>
      <c r="S26">
        <f>'R1'!G14</f>
        <v>2190</v>
      </c>
      <c r="T26">
        <f>'R2'!G14</f>
        <v>2170</v>
      </c>
      <c r="U26">
        <f>'R3'!G14</f>
        <v>2130</v>
      </c>
      <c r="V26">
        <f>'R4'!G14</f>
        <v>2120</v>
      </c>
      <c r="W26">
        <f>'R5'!G14</f>
        <v>2090</v>
      </c>
      <c r="X26">
        <f>'R6'!G14</f>
        <v>2060</v>
      </c>
    </row>
    <row r="27" spans="1:24" x14ac:dyDescent="0.15">
      <c r="B27" s="110">
        <v>207</v>
      </c>
      <c r="C27" s="111" t="s">
        <v>29</v>
      </c>
      <c r="D27">
        <f>'16'!G14</f>
        <v>2250</v>
      </c>
      <c r="E27">
        <f>'17'!G14</f>
        <v>2230</v>
      </c>
      <c r="F27">
        <f>'18'!G14</f>
        <v>2210</v>
      </c>
      <c r="G27">
        <f>'19'!G14</f>
        <v>2160</v>
      </c>
      <c r="H27">
        <f>'20'!G14</f>
        <v>2150</v>
      </c>
      <c r="I27">
        <f>'21'!G14</f>
        <v>2130</v>
      </c>
    </row>
    <row r="28" spans="1:24" x14ac:dyDescent="0.15">
      <c r="B28" s="113">
        <v>361</v>
      </c>
      <c r="C28" s="114" t="s">
        <v>182</v>
      </c>
      <c r="D28">
        <f>'16'!G46</f>
        <v>278</v>
      </c>
      <c r="E28">
        <f>'17'!G41</f>
        <v>274</v>
      </c>
      <c r="F28">
        <f>'18'!G41</f>
        <v>270</v>
      </c>
      <c r="G28">
        <f>'19'!G41</f>
        <v>269</v>
      </c>
      <c r="H28">
        <f>'20'!G41</f>
        <v>266</v>
      </c>
      <c r="I28">
        <f>'21'!G41</f>
        <v>260</v>
      </c>
    </row>
    <row r="29" spans="1:24" x14ac:dyDescent="0.15">
      <c r="A29">
        <v>7000</v>
      </c>
      <c r="B29" s="117">
        <v>208</v>
      </c>
      <c r="C29" s="118" t="s">
        <v>30</v>
      </c>
      <c r="D29">
        <f>'16'!G15</f>
        <v>615</v>
      </c>
      <c r="E29">
        <f>'17'!G15</f>
        <v>613</v>
      </c>
      <c r="F29">
        <f>'18'!G15</f>
        <v>593</v>
      </c>
      <c r="G29">
        <f>'19'!G15</f>
        <v>578</v>
      </c>
      <c r="H29">
        <f>'20'!G15</f>
        <v>548</v>
      </c>
      <c r="I29">
        <f>'21'!G15</f>
        <v>516</v>
      </c>
      <c r="J29">
        <f>'22'!G15</f>
        <v>511</v>
      </c>
      <c r="K29">
        <f>'23'!G15</f>
        <v>481</v>
      </c>
      <c r="L29">
        <f>'24'!G15</f>
        <v>436</v>
      </c>
      <c r="M29">
        <f>'25'!G15</f>
        <v>416</v>
      </c>
      <c r="N29">
        <f>'26'!G15</f>
        <v>408</v>
      </c>
      <c r="O29">
        <f>'27'!G15</f>
        <v>405</v>
      </c>
      <c r="P29">
        <f>'28'!G15</f>
        <v>398</v>
      </c>
      <c r="Q29">
        <f>'29'!G15</f>
        <v>394</v>
      </c>
      <c r="R29">
        <f>'30'!G15</f>
        <v>385</v>
      </c>
      <c r="S29">
        <f>'R1'!G15</f>
        <v>379</v>
      </c>
      <c r="T29">
        <f>'R2'!G15</f>
        <v>371</v>
      </c>
      <c r="U29">
        <f>'R3'!G15</f>
        <v>360</v>
      </c>
      <c r="V29">
        <f>'R4'!G15</f>
        <v>354</v>
      </c>
      <c r="W29">
        <f>'R5'!G15</f>
        <v>351</v>
      </c>
      <c r="X29">
        <f>'R6'!G15</f>
        <v>341</v>
      </c>
    </row>
    <row r="30" spans="1:24" x14ac:dyDescent="0.15">
      <c r="A30">
        <v>8000</v>
      </c>
      <c r="B30" s="108">
        <v>209</v>
      </c>
      <c r="C30" s="109" t="s">
        <v>31</v>
      </c>
      <c r="H30">
        <f>'20'!G16</f>
        <v>2670</v>
      </c>
      <c r="I30">
        <f>'21'!G16</f>
        <v>2670</v>
      </c>
      <c r="J30">
        <f>'22'!G16</f>
        <v>2630</v>
      </c>
      <c r="K30">
        <f>'23'!G16</f>
        <v>2610</v>
      </c>
      <c r="L30">
        <f>'24'!G16</f>
        <v>2580</v>
      </c>
      <c r="M30">
        <f>'25'!G16</f>
        <v>2580</v>
      </c>
      <c r="N30">
        <f>'26'!G16</f>
        <v>2570</v>
      </c>
      <c r="O30">
        <f>'27'!G16</f>
        <v>2550</v>
      </c>
      <c r="P30">
        <f>'28'!G16</f>
        <v>2550</v>
      </c>
      <c r="Q30">
        <f>'29'!G16</f>
        <v>2530</v>
      </c>
      <c r="R30">
        <f>'30'!G16</f>
        <v>2520</v>
      </c>
      <c r="S30">
        <f>'R1'!G16</f>
        <v>2460</v>
      </c>
      <c r="T30">
        <f>'R2'!G16</f>
        <v>2380</v>
      </c>
      <c r="U30">
        <f>'R3'!G16</f>
        <v>2300</v>
      </c>
      <c r="V30">
        <f>'R4'!G16</f>
        <v>2190</v>
      </c>
      <c r="W30">
        <f>'R5'!G16</f>
        <v>2110</v>
      </c>
      <c r="X30">
        <f>'R6'!G16</f>
        <v>2030</v>
      </c>
    </row>
    <row r="31" spans="1:24" x14ac:dyDescent="0.15">
      <c r="B31" s="110">
        <v>209</v>
      </c>
      <c r="C31" s="111" t="s">
        <v>31</v>
      </c>
      <c r="D31">
        <f>'16'!G16</f>
        <v>1360</v>
      </c>
      <c r="E31">
        <f>'17'!G16</f>
        <v>2300</v>
      </c>
      <c r="F31">
        <f>'18'!G16</f>
        <v>2270</v>
      </c>
      <c r="G31">
        <f>'19'!G16</f>
        <v>2260</v>
      </c>
    </row>
    <row r="32" spans="1:24" x14ac:dyDescent="0.15">
      <c r="B32" s="110">
        <v>425</v>
      </c>
      <c r="C32" s="111" t="s">
        <v>70</v>
      </c>
      <c r="D32">
        <f>'16'!G55</f>
        <v>950</v>
      </c>
    </row>
    <row r="33" spans="1:24" x14ac:dyDescent="0.15">
      <c r="B33" s="113">
        <v>426</v>
      </c>
      <c r="C33" s="114" t="s">
        <v>71</v>
      </c>
      <c r="D33">
        <f>'16'!G56</f>
        <v>431</v>
      </c>
      <c r="E33">
        <f>'17'!G47</f>
        <v>425</v>
      </c>
      <c r="F33">
        <f>'18'!G47</f>
        <v>426</v>
      </c>
      <c r="G33">
        <f>'19'!G47</f>
        <v>421</v>
      </c>
    </row>
    <row r="34" spans="1:24" x14ac:dyDescent="0.15">
      <c r="A34">
        <v>9000</v>
      </c>
      <c r="B34" s="108">
        <v>210</v>
      </c>
      <c r="C34" s="109" t="s">
        <v>32</v>
      </c>
      <c r="I34">
        <f>'21'!G17</f>
        <v>2020</v>
      </c>
      <c r="J34">
        <f>'22'!G17</f>
        <v>2010</v>
      </c>
      <c r="K34">
        <f>'23'!G17</f>
        <v>2000</v>
      </c>
      <c r="L34">
        <f>'24'!G17</f>
        <v>1990</v>
      </c>
      <c r="M34">
        <f>'25'!G17</f>
        <v>1960</v>
      </c>
      <c r="N34">
        <f>'26'!G17</f>
        <v>1940</v>
      </c>
      <c r="O34">
        <f>'27'!G17</f>
        <v>1910</v>
      </c>
      <c r="P34">
        <f>'28'!G17</f>
        <v>1890</v>
      </c>
      <c r="Q34">
        <f>'29'!G17</f>
        <v>1860</v>
      </c>
      <c r="R34">
        <f>'30'!G17</f>
        <v>1830</v>
      </c>
      <c r="S34">
        <f>'R1'!G17</f>
        <v>1790</v>
      </c>
      <c r="T34">
        <f>'R2'!G17</f>
        <v>1770</v>
      </c>
      <c r="U34">
        <f>'R3'!G17</f>
        <v>1740</v>
      </c>
      <c r="V34">
        <f>'R4'!G17</f>
        <v>1690</v>
      </c>
      <c r="W34">
        <f>'R5'!G17</f>
        <v>1660</v>
      </c>
      <c r="X34">
        <f>'R6'!G17</f>
        <v>1590</v>
      </c>
    </row>
    <row r="35" spans="1:24" x14ac:dyDescent="0.15">
      <c r="B35" s="110">
        <v>210</v>
      </c>
      <c r="C35" s="111" t="s">
        <v>32</v>
      </c>
      <c r="D35">
        <f>'16'!G17</f>
        <v>1940</v>
      </c>
      <c r="E35">
        <f>'17'!G17</f>
        <v>1930</v>
      </c>
      <c r="F35">
        <f>'18'!G17</f>
        <v>1920</v>
      </c>
      <c r="G35">
        <f>'19'!G17</f>
        <v>1920</v>
      </c>
      <c r="H35">
        <f>'20'!G17</f>
        <v>1920</v>
      </c>
    </row>
    <row r="36" spans="1:24" x14ac:dyDescent="0.15">
      <c r="B36" s="113">
        <v>381</v>
      </c>
      <c r="C36" s="114" t="s">
        <v>183</v>
      </c>
      <c r="D36">
        <f>'16'!G47</f>
        <v>130</v>
      </c>
      <c r="E36">
        <f>'17'!G42</f>
        <v>129</v>
      </c>
      <c r="F36">
        <f>'18'!G42</f>
        <v>126</v>
      </c>
      <c r="G36">
        <f>'19'!G42</f>
        <v>122</v>
      </c>
      <c r="H36">
        <f>'20'!G42</f>
        <v>120</v>
      </c>
    </row>
    <row r="37" spans="1:24" x14ac:dyDescent="0.15">
      <c r="A37">
        <v>10000</v>
      </c>
      <c r="B37" s="108">
        <v>211</v>
      </c>
      <c r="C37" s="109" t="s">
        <v>33</v>
      </c>
      <c r="E37">
        <f>'17'!G18</f>
        <v>2360</v>
      </c>
      <c r="F37">
        <f>'18'!G18</f>
        <v>2360</v>
      </c>
      <c r="G37">
        <f>'19'!G18</f>
        <v>2330</v>
      </c>
      <c r="H37">
        <f>'20'!G18</f>
        <v>2320</v>
      </c>
      <c r="I37">
        <f>'21'!G18</f>
        <v>2310</v>
      </c>
      <c r="J37">
        <f>'22'!G18</f>
        <v>2290</v>
      </c>
      <c r="K37">
        <f>'23'!G18</f>
        <v>2290</v>
      </c>
      <c r="L37">
        <f>'24'!G18</f>
        <v>2280</v>
      </c>
      <c r="M37">
        <f>'25'!G18</f>
        <v>2250</v>
      </c>
      <c r="N37">
        <f>'26'!G18</f>
        <v>2230</v>
      </c>
      <c r="O37">
        <f>'27'!G18</f>
        <v>2210</v>
      </c>
      <c r="P37">
        <f>'28'!G18</f>
        <v>2170</v>
      </c>
      <c r="Q37">
        <f>'29'!G18</f>
        <v>2130</v>
      </c>
      <c r="R37">
        <f>'30'!G18</f>
        <v>2120</v>
      </c>
      <c r="S37">
        <f>'R1'!G18</f>
        <v>2080</v>
      </c>
      <c r="T37">
        <f>'R2'!G18</f>
        <v>2070</v>
      </c>
      <c r="U37">
        <f>'R3'!G18</f>
        <v>2020</v>
      </c>
      <c r="V37">
        <f>'R4'!G18</f>
        <v>1980</v>
      </c>
      <c r="W37">
        <f>'R5'!G18</f>
        <v>1970</v>
      </c>
      <c r="X37">
        <f>'R6'!G18</f>
        <v>1940</v>
      </c>
    </row>
    <row r="38" spans="1:24" x14ac:dyDescent="0.15">
      <c r="B38" s="110">
        <v>211</v>
      </c>
      <c r="C38" s="111" t="s">
        <v>33</v>
      </c>
      <c r="D38">
        <f>'16'!G18</f>
        <v>1070</v>
      </c>
    </row>
    <row r="39" spans="1:24" x14ac:dyDescent="0.15">
      <c r="B39" s="110">
        <v>482</v>
      </c>
      <c r="C39" s="111" t="s">
        <v>79</v>
      </c>
      <c r="D39">
        <f>'16'!G64</f>
        <v>124</v>
      </c>
    </row>
    <row r="40" spans="1:24" x14ac:dyDescent="0.15">
      <c r="B40" s="110">
        <v>483</v>
      </c>
      <c r="C40" s="111" t="s">
        <v>80</v>
      </c>
      <c r="D40">
        <f>'16'!G65</f>
        <v>322</v>
      </c>
    </row>
    <row r="41" spans="1:24" x14ac:dyDescent="0.15">
      <c r="B41" s="110">
        <v>484</v>
      </c>
      <c r="C41" s="111" t="s">
        <v>81</v>
      </c>
      <c r="D41">
        <f>'16'!G66</f>
        <v>377</v>
      </c>
    </row>
    <row r="42" spans="1:24" x14ac:dyDescent="0.15">
      <c r="B42" s="113">
        <v>485</v>
      </c>
      <c r="C42" s="114" t="s">
        <v>82</v>
      </c>
      <c r="D42">
        <f>'16'!G67</f>
        <v>463</v>
      </c>
    </row>
    <row r="43" spans="1:24" x14ac:dyDescent="0.15">
      <c r="A43">
        <v>11000</v>
      </c>
      <c r="B43" s="108">
        <v>212</v>
      </c>
      <c r="C43" s="109" t="s">
        <v>34</v>
      </c>
      <c r="I43">
        <f>'21'!G19</f>
        <v>303</v>
      </c>
      <c r="J43">
        <f>'22'!G19</f>
        <v>302</v>
      </c>
      <c r="K43">
        <f>'23'!G19</f>
        <v>295</v>
      </c>
      <c r="L43">
        <f>'24'!G19</f>
        <v>288</v>
      </c>
      <c r="M43">
        <f>'25'!G19</f>
        <v>288</v>
      </c>
      <c r="N43">
        <f>'26'!G19</f>
        <v>286</v>
      </c>
      <c r="O43">
        <f>'27'!G19</f>
        <v>271</v>
      </c>
      <c r="P43">
        <f>'28'!G19</f>
        <v>266</v>
      </c>
      <c r="Q43">
        <f>'29'!G19</f>
        <v>263</v>
      </c>
      <c r="R43">
        <f>'30'!G19</f>
        <v>238</v>
      </c>
      <c r="S43">
        <f>'R1'!G19</f>
        <v>230</v>
      </c>
      <c r="T43">
        <f>'R2'!G19</f>
        <v>230</v>
      </c>
      <c r="U43">
        <f>'R3'!G19</f>
        <v>222</v>
      </c>
      <c r="V43">
        <f>'R4'!G19</f>
        <v>218</v>
      </c>
      <c r="W43">
        <f>'R5'!G19</f>
        <v>216</v>
      </c>
      <c r="X43">
        <f>'R6'!G19</f>
        <v>208</v>
      </c>
    </row>
    <row r="44" spans="1:24" x14ac:dyDescent="0.15">
      <c r="B44" s="110">
        <v>212</v>
      </c>
      <c r="C44" s="111" t="s">
        <v>34</v>
      </c>
      <c r="D44">
        <f>'16'!G19</f>
        <v>239</v>
      </c>
      <c r="E44">
        <f>'17'!G19</f>
        <v>235</v>
      </c>
      <c r="F44">
        <f>'18'!G19</f>
        <v>224</v>
      </c>
      <c r="G44">
        <f>'19'!G19</f>
        <v>229</v>
      </c>
      <c r="H44">
        <f>'20'!G19</f>
        <v>227</v>
      </c>
    </row>
    <row r="45" spans="1:24" x14ac:dyDescent="0.15">
      <c r="B45" s="113">
        <v>402</v>
      </c>
      <c r="C45" s="114" t="s">
        <v>66</v>
      </c>
      <c r="D45">
        <f>'16'!G51</f>
        <v>80</v>
      </c>
      <c r="E45">
        <f>'17'!G45</f>
        <v>80</v>
      </c>
      <c r="F45">
        <f>'18'!G45</f>
        <v>80</v>
      </c>
      <c r="G45">
        <f>'19'!G45</f>
        <v>78</v>
      </c>
      <c r="H45">
        <f>'20'!G45</f>
        <v>76</v>
      </c>
    </row>
    <row r="46" spans="1:24" x14ac:dyDescent="0.15">
      <c r="A46">
        <v>12000</v>
      </c>
      <c r="B46" s="108">
        <v>213</v>
      </c>
      <c r="C46" s="109" t="s">
        <v>35</v>
      </c>
      <c r="E46">
        <f>'17'!G20</f>
        <v>3350</v>
      </c>
      <c r="F46">
        <f>'18'!G20</f>
        <v>3340</v>
      </c>
      <c r="G46">
        <f>'19'!G20</f>
        <v>3340</v>
      </c>
      <c r="H46">
        <f>'20'!G20</f>
        <v>3340</v>
      </c>
      <c r="I46">
        <f>'21'!G20</f>
        <v>3300</v>
      </c>
      <c r="J46">
        <f>'22'!G20</f>
        <v>3280</v>
      </c>
      <c r="K46">
        <f>'23'!G20</f>
        <v>3230</v>
      </c>
      <c r="L46">
        <f>'24'!G20</f>
        <v>3210</v>
      </c>
      <c r="M46">
        <f>'25'!G20</f>
        <v>3200</v>
      </c>
      <c r="N46">
        <f>'26'!G20</f>
        <v>3180</v>
      </c>
      <c r="O46">
        <f>'27'!G20</f>
        <v>3170</v>
      </c>
      <c r="P46">
        <f>'28'!G20</f>
        <v>3130</v>
      </c>
      <c r="Q46">
        <f>'29'!G20</f>
        <v>3100</v>
      </c>
      <c r="R46">
        <f>'30'!G20</f>
        <v>3040</v>
      </c>
      <c r="S46">
        <f>'R1'!G20</f>
        <v>2980</v>
      </c>
      <c r="T46">
        <f>'R2'!G20</f>
        <v>2790</v>
      </c>
      <c r="U46">
        <f>'R3'!G20</f>
        <v>2630</v>
      </c>
      <c r="V46">
        <f>'R4'!G20</f>
        <v>2480</v>
      </c>
      <c r="W46">
        <f>'R5'!G20</f>
        <v>2370</v>
      </c>
      <c r="X46">
        <f>'R6'!G20</f>
        <v>2310</v>
      </c>
    </row>
    <row r="47" spans="1:24" x14ac:dyDescent="0.15">
      <c r="B47" s="110">
        <v>213</v>
      </c>
      <c r="C47" s="111" t="s">
        <v>35</v>
      </c>
      <c r="D47">
        <f>'16'!G20</f>
        <v>2080</v>
      </c>
    </row>
    <row r="48" spans="1:24" x14ac:dyDescent="0.15">
      <c r="B48" s="110">
        <v>442</v>
      </c>
      <c r="C48" s="111" t="s">
        <v>74</v>
      </c>
      <c r="D48">
        <f>'16'!G59</f>
        <v>482</v>
      </c>
    </row>
    <row r="49" spans="1:24" x14ac:dyDescent="0.15">
      <c r="B49" s="113">
        <v>447</v>
      </c>
      <c r="C49" s="114" t="s">
        <v>75</v>
      </c>
      <c r="D49">
        <f>'16'!G60</f>
        <v>798</v>
      </c>
    </row>
    <row r="50" spans="1:24" x14ac:dyDescent="0.15">
      <c r="A50">
        <v>13000</v>
      </c>
      <c r="B50" s="108">
        <v>214</v>
      </c>
      <c r="C50" s="109" t="s">
        <v>36</v>
      </c>
      <c r="I50">
        <f>'21'!G21</f>
        <v>2020</v>
      </c>
      <c r="J50">
        <f>'22'!G21</f>
        <v>1980</v>
      </c>
      <c r="K50">
        <f>'23'!G21</f>
        <v>1930</v>
      </c>
      <c r="L50">
        <f>'24'!G21</f>
        <v>1910</v>
      </c>
      <c r="M50">
        <f>'25'!G21</f>
        <v>1910</v>
      </c>
      <c r="N50">
        <f>'26'!G21</f>
        <v>1890</v>
      </c>
      <c r="O50">
        <f>'27'!G21</f>
        <v>1850</v>
      </c>
      <c r="P50">
        <f>'28'!G21</f>
        <v>1820</v>
      </c>
      <c r="Q50">
        <f>'29'!G21</f>
        <v>1780</v>
      </c>
      <c r="R50">
        <f>'30'!G21</f>
        <v>1600</v>
      </c>
      <c r="S50">
        <f>'R1'!G21</f>
        <v>1510</v>
      </c>
      <c r="T50">
        <f>'R2'!G21</f>
        <v>1430</v>
      </c>
      <c r="U50">
        <f>'R3'!G21</f>
        <v>1370</v>
      </c>
      <c r="V50">
        <f>'R4'!G21</f>
        <v>1300</v>
      </c>
      <c r="W50">
        <f>'R5'!G21</f>
        <v>1250</v>
      </c>
      <c r="X50">
        <f>'R6'!G21</f>
        <v>1200</v>
      </c>
    </row>
    <row r="51" spans="1:24" x14ac:dyDescent="0.15">
      <c r="B51" s="110">
        <v>214</v>
      </c>
      <c r="C51" s="111" t="s">
        <v>36</v>
      </c>
      <c r="D51">
        <f>'16'!G21</f>
        <v>1640</v>
      </c>
      <c r="E51">
        <f>'17'!G21</f>
        <v>1620</v>
      </c>
      <c r="F51">
        <f>'18'!G21</f>
        <v>1600</v>
      </c>
      <c r="G51">
        <f>'19'!G21</f>
        <v>1560</v>
      </c>
      <c r="H51">
        <f>'20'!G21</f>
        <v>1530</v>
      </c>
    </row>
    <row r="52" spans="1:24" x14ac:dyDescent="0.15">
      <c r="B52" s="113">
        <v>401</v>
      </c>
      <c r="C52" s="114" t="s">
        <v>65</v>
      </c>
      <c r="D52">
        <f>'16'!G50</f>
        <v>711</v>
      </c>
      <c r="E52">
        <f>'17'!G44</f>
        <v>706</v>
      </c>
      <c r="F52">
        <f>'18'!G44</f>
        <v>700</v>
      </c>
      <c r="G52">
        <f>'19'!G44</f>
        <v>666</v>
      </c>
      <c r="H52">
        <f>'20'!G44</f>
        <v>656</v>
      </c>
    </row>
    <row r="53" spans="1:24" x14ac:dyDescent="0.15">
      <c r="A53">
        <v>14000</v>
      </c>
      <c r="B53" s="117">
        <v>215</v>
      </c>
      <c r="C53" s="118" t="s">
        <v>37</v>
      </c>
      <c r="D53">
        <f>'16'!G22</f>
        <v>612</v>
      </c>
      <c r="E53">
        <f>'17'!G22</f>
        <v>610</v>
      </c>
      <c r="F53">
        <f>'18'!G22</f>
        <v>607</v>
      </c>
      <c r="G53">
        <f>'19'!G22</f>
        <v>604</v>
      </c>
      <c r="H53">
        <f>'20'!G22</f>
        <v>600</v>
      </c>
      <c r="I53">
        <f>'21'!G22</f>
        <v>595</v>
      </c>
      <c r="J53">
        <f>'22'!G22</f>
        <v>593</v>
      </c>
      <c r="K53">
        <f>'23'!G22</f>
        <v>590</v>
      </c>
      <c r="L53">
        <f>'24'!G22</f>
        <v>587</v>
      </c>
      <c r="M53">
        <f>'25'!G22</f>
        <v>579</v>
      </c>
      <c r="N53">
        <f>'26'!G22</f>
        <v>571</v>
      </c>
      <c r="O53">
        <f>'27'!G22</f>
        <v>565</v>
      </c>
      <c r="P53">
        <f>'28'!G22</f>
        <v>560</v>
      </c>
      <c r="Q53">
        <f>'29'!G22</f>
        <v>552</v>
      </c>
      <c r="R53">
        <f>'30'!G22</f>
        <v>547</v>
      </c>
      <c r="S53">
        <f>'R1'!G22</f>
        <v>535</v>
      </c>
      <c r="T53">
        <f>'R2'!G22</f>
        <v>525</v>
      </c>
      <c r="U53">
        <f>'R3'!G22</f>
        <v>515</v>
      </c>
      <c r="V53">
        <f>'R4'!G22</f>
        <v>510</v>
      </c>
      <c r="W53">
        <f>'R5'!G22</f>
        <v>506</v>
      </c>
      <c r="X53">
        <f>'R6'!G22</f>
        <v>500</v>
      </c>
    </row>
    <row r="54" spans="1:24" x14ac:dyDescent="0.15">
      <c r="A54">
        <v>15000</v>
      </c>
      <c r="B54" s="108">
        <v>216</v>
      </c>
      <c r="C54" s="109" t="s">
        <v>38</v>
      </c>
      <c r="E54">
        <f>'17'!G23</f>
        <v>1150</v>
      </c>
      <c r="F54">
        <f>'18'!G23</f>
        <v>1160</v>
      </c>
      <c r="G54">
        <f>'19'!G23</f>
        <v>1160</v>
      </c>
      <c r="H54">
        <f>'20'!G23</f>
        <v>1150</v>
      </c>
      <c r="I54">
        <f>'21'!G23</f>
        <v>1120</v>
      </c>
      <c r="J54">
        <f>'22'!G23</f>
        <v>1110</v>
      </c>
      <c r="K54">
        <f>'23'!G23</f>
        <v>1100</v>
      </c>
      <c r="L54">
        <f>'24'!G23</f>
        <v>1080</v>
      </c>
      <c r="M54">
        <f>'25'!G23</f>
        <v>1080</v>
      </c>
      <c r="N54">
        <f>'26'!G23</f>
        <v>1070</v>
      </c>
      <c r="O54">
        <f>'27'!G23</f>
        <v>1030</v>
      </c>
      <c r="P54">
        <f>'28'!G23</f>
        <v>1010</v>
      </c>
      <c r="Q54">
        <f>'29'!G23</f>
        <v>999</v>
      </c>
      <c r="R54">
        <f>'30'!G23</f>
        <v>985</v>
      </c>
      <c r="S54">
        <f>'R1'!G23</f>
        <v>957</v>
      </c>
      <c r="T54">
        <f>'R2'!G23</f>
        <v>930</v>
      </c>
      <c r="U54">
        <f>'R3'!G23</f>
        <v>908</v>
      </c>
      <c r="V54">
        <f>'R4'!G23</f>
        <v>878</v>
      </c>
      <c r="W54">
        <f>'R5'!G23</f>
        <v>859</v>
      </c>
      <c r="X54">
        <f>'R6'!G23</f>
        <v>844</v>
      </c>
    </row>
    <row r="55" spans="1:24" x14ac:dyDescent="0.15">
      <c r="B55" s="110">
        <v>216</v>
      </c>
      <c r="C55" s="111" t="s">
        <v>38</v>
      </c>
      <c r="D55">
        <f>'16'!G23</f>
        <v>852</v>
      </c>
    </row>
    <row r="56" spans="1:24" x14ac:dyDescent="0.15">
      <c r="B56" s="113">
        <v>481</v>
      </c>
      <c r="C56" s="114" t="s">
        <v>78</v>
      </c>
      <c r="D56">
        <f>'16'!G63</f>
        <v>301</v>
      </c>
    </row>
    <row r="57" spans="1:24" x14ac:dyDescent="0.15">
      <c r="A57">
        <v>16000</v>
      </c>
      <c r="B57" s="117">
        <v>219</v>
      </c>
      <c r="C57" s="118" t="s">
        <v>41</v>
      </c>
      <c r="D57">
        <f>'16'!G26</f>
        <v>178</v>
      </c>
      <c r="E57">
        <f>'17'!G24</f>
        <v>178</v>
      </c>
      <c r="F57">
        <f>'18'!G24</f>
        <v>178</v>
      </c>
      <c r="G57">
        <f>'19'!G24</f>
        <v>177</v>
      </c>
      <c r="H57">
        <f>'20'!G24</f>
        <v>173</v>
      </c>
      <c r="I57">
        <f>'21'!G24</f>
        <v>173</v>
      </c>
      <c r="J57">
        <f>'22'!G24</f>
        <v>172</v>
      </c>
      <c r="K57">
        <f>'23'!G24</f>
        <v>169</v>
      </c>
      <c r="L57">
        <f>'24'!G24</f>
        <v>167</v>
      </c>
      <c r="M57">
        <f>'25'!G24</f>
        <v>165</v>
      </c>
      <c r="N57">
        <f>'26'!G24</f>
        <v>159</v>
      </c>
      <c r="O57">
        <f>'27'!G24</f>
        <v>157</v>
      </c>
      <c r="P57">
        <f>'28'!G24</f>
        <v>153</v>
      </c>
      <c r="Q57">
        <f>'29'!G24</f>
        <v>153</v>
      </c>
      <c r="R57">
        <f>'30'!G24</f>
        <v>152</v>
      </c>
      <c r="S57">
        <f>'R1'!G24</f>
        <v>148</v>
      </c>
      <c r="T57">
        <f>'R2'!G24</f>
        <v>146</v>
      </c>
      <c r="U57">
        <f>'R3'!G24</f>
        <v>143</v>
      </c>
      <c r="V57">
        <f>'R4'!G24</f>
        <v>141</v>
      </c>
      <c r="W57">
        <f>'R5'!G24</f>
        <v>141</v>
      </c>
      <c r="X57">
        <f>'R6'!G24</f>
        <v>137</v>
      </c>
    </row>
    <row r="58" spans="1:24" x14ac:dyDescent="0.15">
      <c r="A58">
        <v>17000</v>
      </c>
      <c r="B58" s="117">
        <v>220</v>
      </c>
      <c r="C58" s="118" t="s">
        <v>42</v>
      </c>
      <c r="D58">
        <f>'16'!G27</f>
        <v>591</v>
      </c>
      <c r="E58">
        <f>'17'!G25</f>
        <v>590</v>
      </c>
      <c r="F58">
        <f>'18'!G25</f>
        <v>586</v>
      </c>
      <c r="G58">
        <f>'19'!G25</f>
        <v>583</v>
      </c>
      <c r="H58">
        <f>'20'!G25</f>
        <v>580</v>
      </c>
      <c r="I58">
        <f>'21'!G25</f>
        <v>577</v>
      </c>
      <c r="J58">
        <f>'22'!G25</f>
        <v>575</v>
      </c>
      <c r="K58">
        <f>'23'!G25</f>
        <v>572</v>
      </c>
      <c r="L58">
        <f>'24'!G25</f>
        <v>570</v>
      </c>
      <c r="M58">
        <f>'25'!G25</f>
        <v>569</v>
      </c>
      <c r="N58">
        <f>'26'!G25</f>
        <v>565</v>
      </c>
      <c r="O58">
        <f>'27'!G25</f>
        <v>557</v>
      </c>
      <c r="P58">
        <f>'28'!G25</f>
        <v>553</v>
      </c>
      <c r="Q58">
        <f>'29'!G25</f>
        <v>547</v>
      </c>
      <c r="R58">
        <f>'30'!G25</f>
        <v>541</v>
      </c>
      <c r="S58">
        <f>'R1'!G25</f>
        <v>533</v>
      </c>
      <c r="T58">
        <f>'R2'!G25</f>
        <v>521</v>
      </c>
      <c r="U58">
        <f>'R3'!G25</f>
        <v>510</v>
      </c>
      <c r="V58">
        <f>'R4'!G25</f>
        <v>507</v>
      </c>
      <c r="W58">
        <f>'R5'!G25</f>
        <v>501</v>
      </c>
      <c r="X58">
        <f>'R6'!G25</f>
        <v>496</v>
      </c>
    </row>
    <row r="59" spans="1:24" x14ac:dyDescent="0.15">
      <c r="A59">
        <v>18000</v>
      </c>
      <c r="B59" s="108">
        <v>221</v>
      </c>
      <c r="C59" s="109" t="s">
        <v>43</v>
      </c>
      <c r="J59">
        <f>'22'!G26</f>
        <v>970</v>
      </c>
      <c r="K59">
        <f>'23'!G26</f>
        <v>966</v>
      </c>
      <c r="L59">
        <f>'24'!G26</f>
        <v>965</v>
      </c>
      <c r="M59">
        <f>'25'!G26</f>
        <v>963</v>
      </c>
      <c r="N59">
        <f>'26'!G26</f>
        <v>958</v>
      </c>
      <c r="O59">
        <f>'27'!G26</f>
        <v>954</v>
      </c>
      <c r="P59">
        <f>'28'!G26</f>
        <v>950</v>
      </c>
      <c r="Q59">
        <f>'29'!G26</f>
        <v>950</v>
      </c>
      <c r="R59">
        <f>'30'!G26</f>
        <v>950</v>
      </c>
      <c r="S59">
        <f>'R1'!G26</f>
        <v>940</v>
      </c>
      <c r="T59">
        <f>'R2'!G26</f>
        <v>934</v>
      </c>
      <c r="U59">
        <f>'R3'!G26</f>
        <v>923</v>
      </c>
      <c r="V59">
        <f>'R4'!G26</f>
        <v>915</v>
      </c>
      <c r="W59">
        <f>'R5'!G26</f>
        <v>917</v>
      </c>
      <c r="X59">
        <f>'R6'!G26</f>
        <v>901</v>
      </c>
    </row>
    <row r="60" spans="1:24" x14ac:dyDescent="0.15">
      <c r="B60" s="110">
        <v>221</v>
      </c>
      <c r="C60" s="111" t="s">
        <v>43</v>
      </c>
      <c r="D60">
        <f>'16'!G28</f>
        <v>942</v>
      </c>
      <c r="E60">
        <f>'17'!G26</f>
        <v>938</v>
      </c>
      <c r="F60">
        <f>'18'!G26</f>
        <v>901</v>
      </c>
      <c r="G60">
        <f>'19'!G26</f>
        <v>896</v>
      </c>
      <c r="H60">
        <f>'20'!G26</f>
        <v>892</v>
      </c>
      <c r="I60">
        <f>'21'!G26</f>
        <v>885</v>
      </c>
    </row>
    <row r="61" spans="1:24" x14ac:dyDescent="0.15">
      <c r="B61" s="113">
        <v>503</v>
      </c>
      <c r="C61" s="114" t="s">
        <v>87</v>
      </c>
      <c r="D61">
        <f>'16'!G72</f>
        <v>127</v>
      </c>
      <c r="E61">
        <f>'17'!G50</f>
        <v>111</v>
      </c>
      <c r="F61">
        <f>'18'!G50</f>
        <v>96</v>
      </c>
      <c r="G61">
        <f>'19'!G50</f>
        <v>93</v>
      </c>
      <c r="H61">
        <f>'20'!G49</f>
        <v>92</v>
      </c>
      <c r="I61">
        <f>'21'!G45</f>
        <v>87</v>
      </c>
    </row>
    <row r="62" spans="1:24" x14ac:dyDescent="0.15">
      <c r="A62">
        <v>19000</v>
      </c>
      <c r="B62" s="108">
        <v>222</v>
      </c>
      <c r="C62" s="109" t="s">
        <v>44</v>
      </c>
      <c r="D62">
        <f>'16'!G29</f>
        <v>598</v>
      </c>
      <c r="E62">
        <f>'17'!G27</f>
        <v>595</v>
      </c>
      <c r="F62">
        <f>'18'!G27</f>
        <v>590</v>
      </c>
      <c r="G62">
        <f>'19'!G27</f>
        <v>586</v>
      </c>
      <c r="H62">
        <f>'20'!G27</f>
        <v>574</v>
      </c>
      <c r="I62">
        <f>'21'!G27</f>
        <v>562</v>
      </c>
      <c r="J62">
        <f>'22'!G27</f>
        <v>560</v>
      </c>
      <c r="K62">
        <f>'23'!G27</f>
        <v>549</v>
      </c>
      <c r="L62">
        <f>'24'!G27</f>
        <v>547</v>
      </c>
      <c r="M62">
        <f>'25'!G27</f>
        <v>538</v>
      </c>
      <c r="N62">
        <f>'26'!G27</f>
        <v>520</v>
      </c>
      <c r="O62">
        <f>'27'!G27</f>
        <v>517</v>
      </c>
      <c r="P62">
        <f>'28'!G27</f>
        <v>511</v>
      </c>
      <c r="Q62">
        <f>'29'!G27</f>
        <v>503</v>
      </c>
      <c r="R62">
        <f>'30'!G27</f>
        <v>497</v>
      </c>
      <c r="S62">
        <f>'R1'!G27</f>
        <v>474</v>
      </c>
      <c r="T62">
        <f>'R2'!G27</f>
        <v>457</v>
      </c>
      <c r="U62">
        <f>'R3'!G27</f>
        <v>447</v>
      </c>
      <c r="V62">
        <f>'R4'!G27</f>
        <v>445</v>
      </c>
      <c r="W62">
        <f>'R5'!G27</f>
        <v>440</v>
      </c>
      <c r="X62">
        <f>'R6'!G27</f>
        <v>423</v>
      </c>
    </row>
    <row r="63" spans="1:24" x14ac:dyDescent="0.15">
      <c r="A63">
        <v>20000</v>
      </c>
      <c r="B63" s="108">
        <v>223</v>
      </c>
      <c r="C63" s="109" t="s">
        <v>45</v>
      </c>
      <c r="D63">
        <f>'16'!G30</f>
        <v>1330</v>
      </c>
      <c r="E63">
        <f>'17'!G28</f>
        <v>1320</v>
      </c>
      <c r="F63">
        <f>'18'!G28</f>
        <v>1300</v>
      </c>
      <c r="G63">
        <f>'19'!G28</f>
        <v>1300</v>
      </c>
      <c r="H63">
        <f>'20'!G28</f>
        <v>1260</v>
      </c>
      <c r="I63">
        <f>'21'!G28</f>
        <v>1250</v>
      </c>
      <c r="J63">
        <f>'22'!G28</f>
        <v>1250</v>
      </c>
      <c r="K63">
        <f>'23'!G28</f>
        <v>1240</v>
      </c>
      <c r="L63">
        <f>'24'!G28</f>
        <v>1240</v>
      </c>
      <c r="M63">
        <f>'25'!G28</f>
        <v>1200</v>
      </c>
      <c r="N63">
        <f>'26'!G28</f>
        <v>1200</v>
      </c>
      <c r="O63">
        <f>'27'!G28</f>
        <v>1180</v>
      </c>
      <c r="P63">
        <f>'28'!G28</f>
        <v>1160</v>
      </c>
      <c r="Q63">
        <f>'29'!G28</f>
        <v>1150</v>
      </c>
      <c r="R63">
        <f>'30'!G28</f>
        <v>1140</v>
      </c>
      <c r="S63">
        <f>'R1'!G28</f>
        <v>1130</v>
      </c>
      <c r="T63">
        <f>'R2'!G28</f>
        <v>1100</v>
      </c>
      <c r="U63">
        <f>'R3'!G28</f>
        <v>1070</v>
      </c>
      <c r="V63">
        <f>'R4'!G28</f>
        <v>1040</v>
      </c>
      <c r="W63">
        <f>'R5'!G28</f>
        <v>1010</v>
      </c>
      <c r="X63">
        <f>'R6'!G28</f>
        <v>985</v>
      </c>
    </row>
    <row r="64" spans="1:24" x14ac:dyDescent="0.15">
      <c r="A64">
        <v>21000</v>
      </c>
      <c r="B64" s="107">
        <v>224</v>
      </c>
      <c r="C64" s="108" t="s">
        <v>192</v>
      </c>
      <c r="D64">
        <f>'16'!G31</f>
        <v>2030</v>
      </c>
      <c r="E64">
        <f>'17'!G29</f>
        <v>2030</v>
      </c>
      <c r="F64">
        <f>'18'!G29</f>
        <v>2030</v>
      </c>
      <c r="G64">
        <f>'19'!G29</f>
        <v>2040</v>
      </c>
      <c r="H64">
        <f>'20'!G29</f>
        <v>2040</v>
      </c>
      <c r="I64">
        <f>'21'!G29</f>
        <v>2030</v>
      </c>
      <c r="J64">
        <f>'22'!G29</f>
        <v>2030</v>
      </c>
      <c r="K64">
        <f>'23'!G29</f>
        <v>2020</v>
      </c>
      <c r="L64">
        <f>'24'!G29</f>
        <v>2010</v>
      </c>
      <c r="M64">
        <f>'25'!G29</f>
        <v>1980</v>
      </c>
      <c r="N64">
        <f>'26'!G29</f>
        <v>1970</v>
      </c>
      <c r="O64">
        <f>'27'!G29</f>
        <v>1950</v>
      </c>
      <c r="P64">
        <f>'28'!G29</f>
        <v>1940</v>
      </c>
      <c r="Q64">
        <f>'29'!G29</f>
        <v>1910</v>
      </c>
      <c r="R64">
        <f>'30'!G29</f>
        <v>1880</v>
      </c>
      <c r="S64">
        <f>'R1'!G29</f>
        <v>1800</v>
      </c>
      <c r="T64">
        <f>'R2'!G29</f>
        <v>1740</v>
      </c>
      <c r="U64">
        <f>'R3'!G29</f>
        <v>1700</v>
      </c>
      <c r="V64">
        <f>'R4'!G29</f>
        <v>1680</v>
      </c>
      <c r="W64">
        <f>'R5'!G29</f>
        <v>1670</v>
      </c>
      <c r="X64">
        <f>'R6'!G29</f>
        <v>1600</v>
      </c>
    </row>
    <row r="65" spans="1:24" x14ac:dyDescent="0.15">
      <c r="A65">
        <v>22000</v>
      </c>
      <c r="B65" s="108">
        <v>225</v>
      </c>
      <c r="C65" s="109" t="s">
        <v>95</v>
      </c>
      <c r="E65">
        <f>'17'!G30</f>
        <v>508</v>
      </c>
      <c r="F65">
        <f>'18'!G30</f>
        <v>508</v>
      </c>
      <c r="G65">
        <f>'19'!G30</f>
        <v>509</v>
      </c>
      <c r="H65">
        <f>'20'!G30</f>
        <v>509</v>
      </c>
      <c r="I65">
        <f>'21'!G30</f>
        <v>506</v>
      </c>
      <c r="J65">
        <f>'22'!G30</f>
        <v>504</v>
      </c>
      <c r="K65">
        <f>'23'!G30</f>
        <v>498</v>
      </c>
      <c r="L65">
        <f>'24'!G30</f>
        <v>494</v>
      </c>
      <c r="M65">
        <f>'25'!G30</f>
        <v>489</v>
      </c>
      <c r="N65">
        <f>'26'!G30</f>
        <v>471</v>
      </c>
      <c r="O65">
        <f>'27'!G30</f>
        <v>467</v>
      </c>
      <c r="P65">
        <f>'28'!G30</f>
        <v>463</v>
      </c>
      <c r="Q65">
        <f>'29'!G30</f>
        <v>460</v>
      </c>
      <c r="R65">
        <f>'30'!G30</f>
        <v>455</v>
      </c>
      <c r="S65">
        <f>'R1'!G30</f>
        <v>441</v>
      </c>
      <c r="T65">
        <f>'R2'!G30</f>
        <v>427</v>
      </c>
      <c r="U65">
        <f>'R3'!G30</f>
        <v>411</v>
      </c>
      <c r="V65">
        <f>'R4'!G30</f>
        <v>408</v>
      </c>
      <c r="W65">
        <f>'R5'!G30</f>
        <v>400</v>
      </c>
      <c r="X65">
        <f>'R6'!G30</f>
        <v>389</v>
      </c>
    </row>
    <row r="66" spans="1:24" x14ac:dyDescent="0.15">
      <c r="B66" s="110">
        <v>321</v>
      </c>
      <c r="C66" s="111" t="s">
        <v>53</v>
      </c>
      <c r="D66">
        <f>'16'!G38</f>
        <v>121</v>
      </c>
    </row>
    <row r="67" spans="1:24" x14ac:dyDescent="0.15">
      <c r="B67" s="110">
        <v>326</v>
      </c>
      <c r="C67" s="111" t="s">
        <v>56</v>
      </c>
      <c r="D67">
        <f>'16'!G41</f>
        <v>112</v>
      </c>
    </row>
    <row r="68" spans="1:24" x14ac:dyDescent="0.15">
      <c r="B68" s="113">
        <v>327</v>
      </c>
      <c r="C68" s="114" t="s">
        <v>57</v>
      </c>
      <c r="D68">
        <f>'16'!G42</f>
        <v>275</v>
      </c>
    </row>
    <row r="69" spans="1:24" x14ac:dyDescent="0.15">
      <c r="A69">
        <v>23000</v>
      </c>
      <c r="B69" s="108">
        <v>226</v>
      </c>
      <c r="C69" s="109" t="s">
        <v>96</v>
      </c>
      <c r="E69">
        <f>'17'!G31</f>
        <v>3060</v>
      </c>
      <c r="F69">
        <f>'18'!G31</f>
        <v>3060</v>
      </c>
      <c r="G69">
        <f>'19'!G31</f>
        <v>3090</v>
      </c>
      <c r="H69">
        <f>'20'!G31</f>
        <v>3080</v>
      </c>
      <c r="I69">
        <f>'21'!G31</f>
        <v>3080</v>
      </c>
      <c r="J69">
        <f>'22'!G31</f>
        <v>3090</v>
      </c>
      <c r="K69">
        <f>'23'!G31</f>
        <v>3090</v>
      </c>
      <c r="L69">
        <f>'24'!G31</f>
        <v>3090</v>
      </c>
      <c r="M69">
        <f>'25'!G31</f>
        <v>3080</v>
      </c>
      <c r="N69">
        <f>'26'!G31</f>
        <v>3060</v>
      </c>
      <c r="O69">
        <f>'27'!G31</f>
        <v>3030</v>
      </c>
      <c r="P69">
        <f>'28'!G31</f>
        <v>3010</v>
      </c>
      <c r="Q69">
        <f>'29'!G31</f>
        <v>2970</v>
      </c>
      <c r="R69">
        <f>'30'!G31</f>
        <v>2930</v>
      </c>
      <c r="S69">
        <f>'R1'!G31</f>
        <v>2850</v>
      </c>
      <c r="T69">
        <f>'R2'!G31</f>
        <v>2680</v>
      </c>
      <c r="U69">
        <f>'R3'!G31</f>
        <v>2520</v>
      </c>
      <c r="V69">
        <f>'R4'!G31</f>
        <v>2410</v>
      </c>
      <c r="W69">
        <f>'R5'!G31</f>
        <v>2300</v>
      </c>
      <c r="X69">
        <f>'R6'!G31</f>
        <v>2210</v>
      </c>
    </row>
    <row r="70" spans="1:24" x14ac:dyDescent="0.15">
      <c r="B70" s="110">
        <v>422</v>
      </c>
      <c r="C70" s="111" t="s">
        <v>67</v>
      </c>
      <c r="D70">
        <f>'16'!G52</f>
        <v>1540</v>
      </c>
    </row>
    <row r="71" spans="1:24" x14ac:dyDescent="0.15">
      <c r="B71" s="113">
        <v>423</v>
      </c>
      <c r="C71" s="114" t="s">
        <v>68</v>
      </c>
      <c r="D71">
        <f>'16'!G53</f>
        <v>1510</v>
      </c>
    </row>
    <row r="72" spans="1:24" x14ac:dyDescent="0.15">
      <c r="A72">
        <v>24000</v>
      </c>
      <c r="B72" s="117">
        <v>301</v>
      </c>
      <c r="C72" s="118" t="s">
        <v>47</v>
      </c>
      <c r="D72">
        <f>'16'!G32</f>
        <v>329</v>
      </c>
      <c r="E72">
        <f>'17'!G32</f>
        <v>329</v>
      </c>
      <c r="F72">
        <f>'18'!G32</f>
        <v>329</v>
      </c>
      <c r="G72">
        <f>'19'!G32</f>
        <v>323</v>
      </c>
      <c r="H72">
        <f>'20'!G32</f>
        <v>318</v>
      </c>
      <c r="I72">
        <f>'21'!G32</f>
        <v>308</v>
      </c>
      <c r="J72">
        <f>'22'!G32</f>
        <v>306</v>
      </c>
      <c r="K72">
        <f>'23'!G32</f>
        <v>299</v>
      </c>
      <c r="L72">
        <f>'24'!G32</f>
        <v>296</v>
      </c>
      <c r="M72">
        <f>'25'!G32</f>
        <v>285</v>
      </c>
      <c r="N72">
        <f>'26'!G32</f>
        <v>259</v>
      </c>
      <c r="O72">
        <f>'27'!G32</f>
        <v>249</v>
      </c>
      <c r="P72">
        <f>'28'!G32</f>
        <v>241</v>
      </c>
      <c r="Q72">
        <f>'29'!G32</f>
        <v>229</v>
      </c>
      <c r="R72">
        <f>'30'!G32</f>
        <v>222</v>
      </c>
      <c r="S72">
        <f>'R1'!G32</f>
        <v>220</v>
      </c>
      <c r="T72">
        <f>'R2'!G32</f>
        <v>218</v>
      </c>
      <c r="U72">
        <f>'R3'!G32</f>
        <v>217</v>
      </c>
      <c r="V72">
        <f>'R4'!G32</f>
        <v>216</v>
      </c>
      <c r="W72">
        <f>'R5'!G32</f>
        <v>215</v>
      </c>
      <c r="X72">
        <f>'R6'!G32</f>
        <v>212</v>
      </c>
    </row>
    <row r="73" spans="1:24" x14ac:dyDescent="0.15">
      <c r="A73">
        <v>25000</v>
      </c>
      <c r="B73" s="117">
        <v>302</v>
      </c>
      <c r="C73" s="118" t="s">
        <v>48</v>
      </c>
      <c r="D73">
        <f>'16'!G33</f>
        <v>295</v>
      </c>
      <c r="E73">
        <f>'17'!G33</f>
        <v>295</v>
      </c>
      <c r="F73">
        <f>'18'!G33</f>
        <v>295</v>
      </c>
      <c r="G73">
        <f>'19'!G33</f>
        <v>290</v>
      </c>
      <c r="H73">
        <f>'20'!G33</f>
        <v>285</v>
      </c>
      <c r="I73">
        <f>'21'!G33</f>
        <v>280</v>
      </c>
      <c r="J73">
        <f>'22'!G33</f>
        <v>278</v>
      </c>
      <c r="K73">
        <f>'23'!G33</f>
        <v>275</v>
      </c>
      <c r="L73">
        <f>'24'!G33</f>
        <v>274</v>
      </c>
      <c r="M73">
        <f>'25'!G33</f>
        <v>270</v>
      </c>
      <c r="N73">
        <f>'26'!G33</f>
        <v>256</v>
      </c>
      <c r="O73">
        <f>'27'!G33</f>
        <v>248</v>
      </c>
      <c r="P73">
        <f>'28'!G33</f>
        <v>241</v>
      </c>
      <c r="Q73">
        <f>'29'!G33</f>
        <v>231</v>
      </c>
      <c r="R73">
        <f>'30'!G33</f>
        <v>228</v>
      </c>
      <c r="S73">
        <f>'R1'!G33</f>
        <v>222</v>
      </c>
      <c r="T73">
        <f>'R2'!G33</f>
        <v>220</v>
      </c>
      <c r="U73">
        <f>'R3'!G33</f>
        <v>216</v>
      </c>
      <c r="V73">
        <f>'R4'!G33</f>
        <v>215</v>
      </c>
      <c r="W73">
        <f>'R5'!G33</f>
        <v>210</v>
      </c>
      <c r="X73">
        <f>'R6'!G33</f>
        <v>204</v>
      </c>
    </row>
    <row r="74" spans="1:24" x14ac:dyDescent="0.15">
      <c r="A74">
        <v>26000</v>
      </c>
      <c r="B74" s="117">
        <v>304</v>
      </c>
      <c r="C74" s="118" t="s">
        <v>49</v>
      </c>
      <c r="D74">
        <f>'16'!G34</f>
        <v>258</v>
      </c>
      <c r="E74">
        <f>'17'!G34</f>
        <v>258</v>
      </c>
      <c r="F74">
        <f>'18'!G34</f>
        <v>258</v>
      </c>
      <c r="G74">
        <f>'19'!G34</f>
        <v>255</v>
      </c>
      <c r="H74">
        <f>'20'!G34</f>
        <v>249</v>
      </c>
      <c r="I74">
        <f>'21'!G34</f>
        <v>251</v>
      </c>
      <c r="J74">
        <f>'22'!G34</f>
        <v>251</v>
      </c>
      <c r="K74">
        <f>'23'!G34</f>
        <v>247</v>
      </c>
      <c r="L74">
        <f>'24'!G34</f>
        <v>249</v>
      </c>
      <c r="M74">
        <f>'25'!G34</f>
        <v>249</v>
      </c>
      <c r="N74">
        <f>'26'!G34</f>
        <v>243</v>
      </c>
      <c r="O74">
        <f>'27'!G34</f>
        <v>237</v>
      </c>
      <c r="P74">
        <f>'28'!G34</f>
        <v>233</v>
      </c>
      <c r="Q74">
        <f>'29'!G34</f>
        <v>231</v>
      </c>
      <c r="R74">
        <f>'30'!G34</f>
        <v>227</v>
      </c>
      <c r="S74">
        <f>'R1'!G34</f>
        <v>221</v>
      </c>
      <c r="T74">
        <f>'R2'!G34</f>
        <v>220</v>
      </c>
      <c r="U74">
        <f>'R3'!G34</f>
        <v>217</v>
      </c>
      <c r="V74">
        <f>'R4'!G34</f>
        <v>214</v>
      </c>
      <c r="W74">
        <f>'R5'!G34</f>
        <v>212</v>
      </c>
      <c r="X74">
        <f>'R6'!G34</f>
        <v>206</v>
      </c>
    </row>
    <row r="75" spans="1:24" x14ac:dyDescent="0.15">
      <c r="A75">
        <v>27000</v>
      </c>
      <c r="B75" s="117">
        <v>305</v>
      </c>
      <c r="C75" s="118" t="s">
        <v>50</v>
      </c>
      <c r="D75">
        <f>'16'!G35</f>
        <v>204</v>
      </c>
      <c r="E75">
        <f>'17'!G35</f>
        <v>204</v>
      </c>
      <c r="F75">
        <f>'18'!G35</f>
        <v>204</v>
      </c>
      <c r="G75">
        <f>'19'!G35</f>
        <v>202</v>
      </c>
      <c r="H75">
        <f>'20'!G35</f>
        <v>195</v>
      </c>
      <c r="I75">
        <f>'21'!G35</f>
        <v>194</v>
      </c>
      <c r="J75">
        <f>'22'!G35</f>
        <v>194</v>
      </c>
      <c r="K75">
        <f>'23'!G35</f>
        <v>193</v>
      </c>
      <c r="L75">
        <f>'24'!G35</f>
        <v>192</v>
      </c>
      <c r="M75">
        <f>'25'!G35</f>
        <v>189</v>
      </c>
      <c r="N75">
        <f>'26'!G35</f>
        <v>186</v>
      </c>
      <c r="O75">
        <f>'27'!G35</f>
        <v>184</v>
      </c>
      <c r="P75">
        <f>'28'!G35</f>
        <v>181</v>
      </c>
      <c r="Q75">
        <f>'29'!G35</f>
        <v>175</v>
      </c>
      <c r="R75">
        <f>'30'!G35</f>
        <v>174</v>
      </c>
      <c r="S75">
        <f>'R1'!G35</f>
        <v>172</v>
      </c>
      <c r="T75">
        <f>'R2'!G35</f>
        <v>166</v>
      </c>
      <c r="U75">
        <f>'R3'!G35</f>
        <v>157</v>
      </c>
      <c r="V75">
        <f>'R4'!G35</f>
        <v>155</v>
      </c>
      <c r="W75">
        <f>'R5'!G35</f>
        <v>151</v>
      </c>
      <c r="X75">
        <f>'R6'!G35</f>
        <v>147</v>
      </c>
    </row>
    <row r="76" spans="1:24" x14ac:dyDescent="0.15">
      <c r="A76">
        <v>28000</v>
      </c>
      <c r="B76" s="107">
        <v>306</v>
      </c>
      <c r="C76" s="108" t="s">
        <v>51</v>
      </c>
      <c r="E76">
        <f>'17'!G36</f>
        <v>115</v>
      </c>
      <c r="F76">
        <f>'18'!G36</f>
        <v>114</v>
      </c>
      <c r="G76">
        <f>'19'!G36</f>
        <v>114</v>
      </c>
      <c r="H76">
        <f>'20'!G36</f>
        <v>111</v>
      </c>
      <c r="I76">
        <f>'21'!G36</f>
        <v>109</v>
      </c>
      <c r="J76">
        <f>'22'!G36</f>
        <v>108</v>
      </c>
      <c r="K76">
        <f>'23'!G36</f>
        <v>104</v>
      </c>
      <c r="L76">
        <f>'24'!G36</f>
        <v>103</v>
      </c>
      <c r="M76">
        <f>'25'!G36</f>
        <v>101</v>
      </c>
      <c r="N76">
        <f>'26'!G36</f>
        <v>99</v>
      </c>
      <c r="O76">
        <f>'27'!G36</f>
        <v>98</v>
      </c>
      <c r="P76">
        <f>'28'!G36</f>
        <v>96</v>
      </c>
      <c r="Q76">
        <f>'29'!G36</f>
        <v>96</v>
      </c>
      <c r="R76">
        <f>'30'!G36</f>
        <v>95</v>
      </c>
      <c r="S76">
        <f>'R1'!G36</f>
        <v>95</v>
      </c>
      <c r="T76">
        <f>'R2'!G36</f>
        <v>94</v>
      </c>
      <c r="U76">
        <f>'R3'!G36</f>
        <v>93</v>
      </c>
      <c r="V76">
        <f>'R4'!G36</f>
        <v>93</v>
      </c>
      <c r="W76">
        <f>'R5'!G36</f>
        <v>92</v>
      </c>
      <c r="X76">
        <f>'R6'!G36</f>
        <v>90</v>
      </c>
    </row>
    <row r="77" spans="1:24" x14ac:dyDescent="0.15">
      <c r="B77" s="110">
        <v>306</v>
      </c>
      <c r="C77" s="111" t="s">
        <v>51</v>
      </c>
      <c r="D77">
        <f>'16'!G36</f>
        <v>45</v>
      </c>
    </row>
    <row r="78" spans="1:24" x14ac:dyDescent="0.15">
      <c r="B78" s="113">
        <v>307</v>
      </c>
      <c r="C78" s="114" t="s">
        <v>52</v>
      </c>
      <c r="D78">
        <f>'16'!G37</f>
        <v>70</v>
      </c>
    </row>
    <row r="79" spans="1:24" x14ac:dyDescent="0.15">
      <c r="A79">
        <v>29000</v>
      </c>
      <c r="B79" s="117">
        <v>325</v>
      </c>
      <c r="C79" s="118" t="s">
        <v>55</v>
      </c>
      <c r="D79">
        <f>'16'!G40</f>
        <v>481</v>
      </c>
      <c r="E79">
        <f>'17'!G37</f>
        <v>480</v>
      </c>
      <c r="F79">
        <f>'18'!G37</f>
        <v>480</v>
      </c>
      <c r="G79">
        <f>'19'!G37</f>
        <v>479</v>
      </c>
      <c r="H79">
        <f>'20'!G37</f>
        <v>477</v>
      </c>
      <c r="I79">
        <f>'21'!G37</f>
        <v>476</v>
      </c>
      <c r="J79">
        <f>'22'!G37</f>
        <v>475</v>
      </c>
      <c r="K79">
        <f>'23'!G37</f>
        <v>471</v>
      </c>
      <c r="L79">
        <f>'24'!G37</f>
        <v>470</v>
      </c>
      <c r="M79">
        <f>'25'!G37</f>
        <v>466</v>
      </c>
      <c r="N79">
        <f>'26'!G37</f>
        <v>464</v>
      </c>
      <c r="O79">
        <f>'27'!G37</f>
        <v>462</v>
      </c>
      <c r="P79">
        <f>'28'!G37</f>
        <v>459</v>
      </c>
      <c r="Q79">
        <f>'29'!G37</f>
        <v>457</v>
      </c>
      <c r="R79">
        <f>'30'!G37</f>
        <v>452</v>
      </c>
      <c r="S79">
        <f>'R1'!G37</f>
        <v>443</v>
      </c>
      <c r="T79">
        <f>'R2'!G37</f>
        <v>434</v>
      </c>
      <c r="U79">
        <f>'R3'!G37</f>
        <v>424</v>
      </c>
      <c r="V79">
        <f>'R4'!G37</f>
        <v>423</v>
      </c>
      <c r="W79">
        <f>'R5'!G37</f>
        <v>420</v>
      </c>
      <c r="X79">
        <f>'R6'!G37</f>
        <v>416</v>
      </c>
    </row>
    <row r="80" spans="1:24" x14ac:dyDescent="0.15">
      <c r="A80">
        <v>30000</v>
      </c>
      <c r="B80" s="117">
        <v>341</v>
      </c>
      <c r="C80" s="118" t="s">
        <v>58</v>
      </c>
      <c r="D80">
        <f>'16'!G43</f>
        <v>38</v>
      </c>
      <c r="E80">
        <f>'17'!G38</f>
        <v>38</v>
      </c>
      <c r="F80">
        <f>'18'!G38</f>
        <v>36</v>
      </c>
      <c r="G80">
        <f>'19'!G38</f>
        <v>35</v>
      </c>
      <c r="H80">
        <f>'20'!G38</f>
        <v>34</v>
      </c>
      <c r="I80">
        <f>'21'!G38</f>
        <v>33</v>
      </c>
      <c r="J80">
        <f>'22'!G38</f>
        <v>32</v>
      </c>
      <c r="K80">
        <f>'23'!G38</f>
        <v>31</v>
      </c>
      <c r="L80">
        <f>'24'!G38</f>
        <v>29</v>
      </c>
      <c r="M80">
        <f>'25'!G38</f>
        <v>29</v>
      </c>
      <c r="N80">
        <f>'26'!G38</f>
        <v>27</v>
      </c>
      <c r="O80">
        <f>'27'!G38</f>
        <v>26</v>
      </c>
      <c r="P80">
        <f>'28'!G38</f>
        <v>25</v>
      </c>
      <c r="Q80">
        <f>'29'!G38</f>
        <v>25</v>
      </c>
      <c r="R80">
        <f>'30'!G38</f>
        <v>24</v>
      </c>
      <c r="S80">
        <f>'R1'!G38</f>
        <v>23</v>
      </c>
      <c r="T80">
        <f>'R2'!G38</f>
        <v>22</v>
      </c>
      <c r="U80">
        <f>'R3'!G38</f>
        <v>21</v>
      </c>
      <c r="V80">
        <f>'R4'!G38</f>
        <v>20</v>
      </c>
      <c r="W80">
        <f>'R5'!G38</f>
        <v>20</v>
      </c>
      <c r="X80">
        <f>'R6'!G38</f>
        <v>20</v>
      </c>
    </row>
    <row r="81" spans="1:24" x14ac:dyDescent="0.15">
      <c r="A81">
        <v>31000</v>
      </c>
      <c r="B81" s="117">
        <v>342</v>
      </c>
      <c r="C81" s="118" t="s">
        <v>59</v>
      </c>
      <c r="D81">
        <f>'16'!G44</f>
        <v>218</v>
      </c>
      <c r="E81">
        <f>'17'!G39</f>
        <v>217</v>
      </c>
      <c r="F81">
        <f>'18'!G39</f>
        <v>214</v>
      </c>
      <c r="G81">
        <f>'19'!G39</f>
        <v>212</v>
      </c>
      <c r="H81">
        <f>'20'!G39</f>
        <v>210</v>
      </c>
      <c r="I81">
        <f>'21'!G39</f>
        <v>209</v>
      </c>
      <c r="J81">
        <f>'22'!G39</f>
        <v>208</v>
      </c>
      <c r="K81">
        <f>'23'!G39</f>
        <v>204</v>
      </c>
      <c r="L81">
        <f>'24'!G39</f>
        <v>202</v>
      </c>
      <c r="M81">
        <f>'25'!G39</f>
        <v>198</v>
      </c>
      <c r="N81">
        <f>'26'!G39</f>
        <v>195</v>
      </c>
      <c r="O81">
        <f>'27'!G39</f>
        <v>193</v>
      </c>
      <c r="P81">
        <f>'28'!G39</f>
        <v>190</v>
      </c>
      <c r="Q81">
        <f>'29'!G39</f>
        <v>190</v>
      </c>
      <c r="R81">
        <f>'30'!G39</f>
        <v>188</v>
      </c>
      <c r="S81">
        <f>'R1'!G39</f>
        <v>181</v>
      </c>
      <c r="T81">
        <f>'R2'!G39</f>
        <v>178</v>
      </c>
      <c r="U81">
        <f>'R3'!G39</f>
        <v>171</v>
      </c>
      <c r="V81">
        <f>'R4'!G39</f>
        <v>168</v>
      </c>
      <c r="W81">
        <f>'R5'!G39</f>
        <v>167</v>
      </c>
      <c r="X81">
        <f>'R6'!G39</f>
        <v>162</v>
      </c>
    </row>
    <row r="82" spans="1:24" x14ac:dyDescent="0.15">
      <c r="A82">
        <v>32000</v>
      </c>
      <c r="B82" s="117">
        <v>344</v>
      </c>
      <c r="C82" s="118" t="s">
        <v>60</v>
      </c>
      <c r="D82">
        <f>'16'!G45</f>
        <v>140</v>
      </c>
      <c r="E82">
        <f>'17'!G40</f>
        <v>140</v>
      </c>
      <c r="F82">
        <f>'18'!G40</f>
        <v>138</v>
      </c>
      <c r="G82">
        <f>'19'!G40</f>
        <v>137</v>
      </c>
      <c r="H82">
        <f>'20'!G40</f>
        <v>134</v>
      </c>
      <c r="I82">
        <f>'21'!G40</f>
        <v>133</v>
      </c>
      <c r="J82">
        <f>'22'!G40</f>
        <v>133</v>
      </c>
      <c r="K82">
        <f>'23'!G40</f>
        <v>131</v>
      </c>
      <c r="L82">
        <f>'24'!G40</f>
        <v>130</v>
      </c>
      <c r="M82">
        <f>'25'!G40</f>
        <v>126</v>
      </c>
      <c r="N82">
        <f>'26'!G40</f>
        <v>121</v>
      </c>
      <c r="O82">
        <f>'27'!G40</f>
        <v>120</v>
      </c>
      <c r="P82">
        <f>'28'!G40</f>
        <v>118</v>
      </c>
      <c r="Q82">
        <f>'29'!G40</f>
        <v>116</v>
      </c>
      <c r="R82">
        <f>'30'!G40</f>
        <v>114</v>
      </c>
      <c r="S82">
        <f>'R1'!G40</f>
        <v>105</v>
      </c>
      <c r="T82">
        <f>'R2'!G40</f>
        <v>98</v>
      </c>
      <c r="U82">
        <f>'R3'!G40</f>
        <v>94</v>
      </c>
      <c r="V82">
        <f>'R4'!G40</f>
        <v>89</v>
      </c>
      <c r="W82">
        <f>'R5'!G40</f>
        <v>86</v>
      </c>
      <c r="X82">
        <f>'R6'!G40</f>
        <v>84</v>
      </c>
    </row>
    <row r="83" spans="1:24" x14ac:dyDescent="0.15">
      <c r="A83">
        <v>33000</v>
      </c>
      <c r="B83" s="117">
        <v>424</v>
      </c>
      <c r="C83" s="118" t="s">
        <v>69</v>
      </c>
      <c r="D83">
        <f>'16'!G54</f>
        <v>124</v>
      </c>
      <c r="E83">
        <f>'17'!G46</f>
        <v>123</v>
      </c>
      <c r="F83">
        <f>'18'!G46</f>
        <v>121</v>
      </c>
      <c r="G83">
        <f>'19'!G46</f>
        <v>119</v>
      </c>
      <c r="H83">
        <f>'20'!G46</f>
        <v>118</v>
      </c>
      <c r="I83">
        <f>'21'!G42</f>
        <v>120</v>
      </c>
      <c r="J83">
        <f>'22'!G41</f>
        <v>120</v>
      </c>
      <c r="K83">
        <f>'23'!G41</f>
        <v>119</v>
      </c>
      <c r="L83">
        <f>'24'!G41</f>
        <v>119</v>
      </c>
      <c r="M83">
        <f>'25'!G41</f>
        <v>119</v>
      </c>
      <c r="N83">
        <f>'26'!G41</f>
        <v>117</v>
      </c>
      <c r="O83">
        <f>'27'!G41</f>
        <v>112</v>
      </c>
      <c r="P83">
        <f>'28'!G41</f>
        <v>73</v>
      </c>
      <c r="Q83">
        <f>'29'!G41</f>
        <v>72</v>
      </c>
      <c r="R83">
        <f>'30'!G41</f>
        <v>70</v>
      </c>
      <c r="S83">
        <f>'R1'!G41</f>
        <v>69</v>
      </c>
      <c r="T83">
        <f>'R2'!G41</f>
        <v>67</v>
      </c>
      <c r="U83">
        <f>'R3'!G41</f>
        <v>67</v>
      </c>
      <c r="V83">
        <f>'R4'!G41</f>
        <v>67</v>
      </c>
      <c r="W83">
        <f>'R5'!G41</f>
        <v>66</v>
      </c>
      <c r="X83">
        <f>'R6'!G41</f>
        <v>64</v>
      </c>
    </row>
    <row r="84" spans="1:24" x14ac:dyDescent="0.15">
      <c r="A84">
        <v>34000</v>
      </c>
      <c r="B84" s="108">
        <v>429</v>
      </c>
      <c r="C84" s="109" t="s">
        <v>97</v>
      </c>
      <c r="E84">
        <f>'17'!G48</f>
        <v>706</v>
      </c>
      <c r="F84">
        <f>'18'!G48</f>
        <v>701</v>
      </c>
      <c r="G84">
        <f>'19'!G48</f>
        <v>689</v>
      </c>
      <c r="H84">
        <f>'20'!G47</f>
        <v>681</v>
      </c>
      <c r="I84">
        <f>'21'!G43</f>
        <v>679</v>
      </c>
      <c r="J84">
        <f>'22'!G42</f>
        <v>679</v>
      </c>
      <c r="K84">
        <f>'23'!G42</f>
        <v>665</v>
      </c>
      <c r="L84">
        <f>'24'!G42</f>
        <v>666</v>
      </c>
      <c r="M84">
        <f>'25'!G42</f>
        <v>664</v>
      </c>
      <c r="N84">
        <f>'26'!G42</f>
        <v>651</v>
      </c>
      <c r="O84">
        <f>'27'!G42</f>
        <v>626</v>
      </c>
      <c r="P84">
        <f>'28'!G42</f>
        <v>592</v>
      </c>
      <c r="Q84">
        <f>'29'!G42</f>
        <v>581</v>
      </c>
      <c r="R84">
        <f>'30'!G42</f>
        <v>534</v>
      </c>
      <c r="S84">
        <f>'R1'!G42</f>
        <v>520</v>
      </c>
      <c r="T84">
        <f>'R2'!G42</f>
        <v>509</v>
      </c>
      <c r="U84">
        <f>'R3'!G42</f>
        <v>499</v>
      </c>
      <c r="V84">
        <f>'R4'!G42</f>
        <v>494</v>
      </c>
      <c r="W84">
        <f>'R5'!G42</f>
        <v>491</v>
      </c>
      <c r="X84">
        <f>'R6'!G42</f>
        <v>469</v>
      </c>
    </row>
    <row r="85" spans="1:24" x14ac:dyDescent="0.15">
      <c r="B85" s="110">
        <v>427</v>
      </c>
      <c r="C85" s="111" t="s">
        <v>72</v>
      </c>
      <c r="D85">
        <f>'16'!G57</f>
        <v>459</v>
      </c>
    </row>
    <row r="86" spans="1:24" x14ac:dyDescent="0.15">
      <c r="B86" s="113">
        <v>428</v>
      </c>
      <c r="C86" s="114" t="s">
        <v>73</v>
      </c>
      <c r="D86">
        <f>'16'!G58</f>
        <v>255</v>
      </c>
    </row>
    <row r="87" spans="1:24" x14ac:dyDescent="0.15">
      <c r="A87">
        <v>35000</v>
      </c>
      <c r="B87" s="117">
        <v>461</v>
      </c>
      <c r="C87" s="118" t="s">
        <v>76</v>
      </c>
      <c r="D87">
        <f>'16'!G61</f>
        <v>592</v>
      </c>
      <c r="E87">
        <f>'17'!G49</f>
        <v>591</v>
      </c>
      <c r="F87">
        <f>'18'!G49</f>
        <v>590</v>
      </c>
      <c r="G87">
        <f>'19'!G49</f>
        <v>599</v>
      </c>
      <c r="H87">
        <f>'20'!G48</f>
        <v>596</v>
      </c>
      <c r="I87">
        <f>'21'!G44</f>
        <v>595</v>
      </c>
      <c r="J87">
        <f>'22'!G43</f>
        <v>597</v>
      </c>
      <c r="K87">
        <f>'23'!G43</f>
        <v>592</v>
      </c>
      <c r="L87">
        <f>'24'!G43</f>
        <v>591</v>
      </c>
      <c r="M87">
        <f>'25'!G43</f>
        <v>591</v>
      </c>
      <c r="N87">
        <f>'26'!G43</f>
        <v>581</v>
      </c>
      <c r="O87">
        <f>'27'!G43</f>
        <v>580</v>
      </c>
      <c r="P87">
        <f>'28'!G43</f>
        <v>575</v>
      </c>
      <c r="Q87">
        <f>'29'!G43</f>
        <v>556</v>
      </c>
      <c r="R87">
        <f>'30'!G43</f>
        <v>544</v>
      </c>
      <c r="S87">
        <f>'R1'!G43</f>
        <v>495</v>
      </c>
      <c r="T87">
        <f>'R2'!G43</f>
        <v>452</v>
      </c>
      <c r="U87">
        <f>'R3'!G43</f>
        <v>411</v>
      </c>
      <c r="V87">
        <f>'R4'!G43</f>
        <v>371</v>
      </c>
      <c r="W87">
        <f>'R5'!G43</f>
        <v>345</v>
      </c>
      <c r="X87">
        <f>'R6'!G43</f>
        <v>331</v>
      </c>
    </row>
  </sheetData>
  <autoFilter ref="A3:D87" xr:uid="{E4C56587-2D5D-48C6-A8F7-8530A1FABA80}"/>
  <phoneticPr fontId="3"/>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3A449-05DD-4D51-AF9C-916C200BBDE6}">
  <dimension ref="A1:R39"/>
  <sheetViews>
    <sheetView workbookViewId="0">
      <selection activeCell="S44" sqref="S44"/>
    </sheetView>
  </sheetViews>
  <sheetFormatPr defaultRowHeight="12" x14ac:dyDescent="0.15"/>
  <cols>
    <col min="4" max="18" width="6.7109375" bestFit="1" customWidth="1"/>
  </cols>
  <sheetData>
    <row r="1" spans="1:18" x14ac:dyDescent="0.15">
      <c r="D1">
        <f>データ畑!J1</f>
        <v>2010</v>
      </c>
      <c r="E1">
        <f>データ畑!K1</f>
        <v>2011</v>
      </c>
      <c r="F1">
        <f>データ畑!L1</f>
        <v>2012</v>
      </c>
      <c r="G1">
        <f>データ畑!M1</f>
        <v>2013</v>
      </c>
      <c r="H1">
        <f>データ畑!N1</f>
        <v>2014</v>
      </c>
      <c r="I1">
        <f>データ畑!O1</f>
        <v>2015</v>
      </c>
      <c r="J1">
        <f>データ畑!P1</f>
        <v>2016</v>
      </c>
      <c r="K1">
        <f>データ畑!Q1</f>
        <v>2017</v>
      </c>
      <c r="L1">
        <f>データ畑!R1</f>
        <v>2018</v>
      </c>
      <c r="M1">
        <f>データ畑!S1</f>
        <v>2019</v>
      </c>
      <c r="N1">
        <f>データ畑!T1</f>
        <v>2020</v>
      </c>
      <c r="O1">
        <f>データ畑!U1</f>
        <v>2021</v>
      </c>
      <c r="P1">
        <f>データ畑!V1</f>
        <v>2022</v>
      </c>
      <c r="Q1">
        <f>データ畑!W1</f>
        <v>2023</v>
      </c>
      <c r="R1">
        <f>データ畑!X1</f>
        <v>2024</v>
      </c>
    </row>
    <row r="2" spans="1:18" x14ac:dyDescent="0.15">
      <c r="A2">
        <v>1000</v>
      </c>
      <c r="B2">
        <v>100</v>
      </c>
      <c r="C2" t="s">
        <v>23</v>
      </c>
      <c r="D2">
        <f>データ畑!J4</f>
        <v>4890</v>
      </c>
      <c r="E2">
        <f>データ畑!K4</f>
        <v>4780</v>
      </c>
      <c r="F2">
        <f>データ畑!L4</f>
        <v>4700</v>
      </c>
      <c r="G2">
        <f>データ畑!M4</f>
        <v>4670</v>
      </c>
      <c r="H2">
        <f>データ畑!N4</f>
        <v>4610</v>
      </c>
      <c r="I2">
        <f>データ畑!O4</f>
        <v>4550</v>
      </c>
      <c r="J2">
        <f>データ畑!P4</f>
        <v>4470</v>
      </c>
      <c r="K2">
        <f>データ畑!Q4</f>
        <v>4420</v>
      </c>
      <c r="L2">
        <f>データ畑!R4</f>
        <v>4250</v>
      </c>
      <c r="M2">
        <f>データ畑!S4</f>
        <v>4180</v>
      </c>
      <c r="N2">
        <f>データ畑!T4</f>
        <v>4050</v>
      </c>
      <c r="O2">
        <f>データ畑!U4</f>
        <v>3930</v>
      </c>
      <c r="P2">
        <f>データ畑!V4</f>
        <v>3730</v>
      </c>
      <c r="Q2">
        <f>データ畑!W4</f>
        <v>3580</v>
      </c>
      <c r="R2">
        <f>データ畑!X4</f>
        <v>3440</v>
      </c>
    </row>
    <row r="3" spans="1:18" x14ac:dyDescent="0.15">
      <c r="A3">
        <v>2000</v>
      </c>
      <c r="B3">
        <v>130</v>
      </c>
      <c r="C3" t="s">
        <v>24</v>
      </c>
      <c r="D3">
        <f>データ畑!J8</f>
        <v>10200</v>
      </c>
      <c r="E3">
        <f>データ畑!K8</f>
        <v>10200</v>
      </c>
      <c r="F3">
        <f>データ畑!L8</f>
        <v>10200</v>
      </c>
      <c r="G3">
        <f>データ畑!M8</f>
        <v>10100</v>
      </c>
      <c r="H3">
        <f>データ畑!N8</f>
        <v>10000</v>
      </c>
      <c r="I3">
        <f>データ畑!O8</f>
        <v>9990</v>
      </c>
      <c r="J3">
        <f>データ畑!P8</f>
        <v>9890</v>
      </c>
      <c r="K3">
        <f>データ畑!Q8</f>
        <v>9760</v>
      </c>
      <c r="L3">
        <f>データ畑!R8</f>
        <v>9640</v>
      </c>
      <c r="M3">
        <f>データ畑!S8</f>
        <v>9520</v>
      </c>
      <c r="N3">
        <f>データ畑!T8</f>
        <v>9450</v>
      </c>
      <c r="O3">
        <f>データ畑!U8</f>
        <v>9350</v>
      </c>
      <c r="P3">
        <f>データ畑!V8</f>
        <v>9260</v>
      </c>
      <c r="Q3">
        <f>データ畑!W8</f>
        <v>9180</v>
      </c>
      <c r="R3">
        <f>データ畑!X8</f>
        <v>9090</v>
      </c>
    </row>
    <row r="4" spans="1:18" x14ac:dyDescent="0.15">
      <c r="A4">
        <v>3000</v>
      </c>
      <c r="B4">
        <v>203</v>
      </c>
      <c r="C4" t="s">
        <v>26</v>
      </c>
      <c r="D4">
        <f>データ畑!J21</f>
        <v>1800</v>
      </c>
      <c r="E4">
        <f>データ畑!K21</f>
        <v>1770</v>
      </c>
      <c r="F4">
        <f>データ畑!L21</f>
        <v>1750</v>
      </c>
      <c r="G4">
        <f>データ畑!M21</f>
        <v>1740</v>
      </c>
      <c r="H4">
        <f>データ畑!N21</f>
        <v>1720</v>
      </c>
      <c r="I4">
        <f>データ畑!O21</f>
        <v>1680</v>
      </c>
      <c r="J4">
        <f>データ畑!P21</f>
        <v>1650</v>
      </c>
      <c r="K4">
        <f>データ畑!Q21</f>
        <v>1630</v>
      </c>
      <c r="L4">
        <f>データ畑!R21</f>
        <v>1610</v>
      </c>
      <c r="M4">
        <f>データ畑!S21</f>
        <v>1570</v>
      </c>
      <c r="N4">
        <f>データ畑!T21</f>
        <v>1540</v>
      </c>
      <c r="O4">
        <f>データ畑!U21</f>
        <v>1520</v>
      </c>
      <c r="P4">
        <f>データ畑!V21</f>
        <v>1510</v>
      </c>
      <c r="Q4">
        <f>データ畑!W21</f>
        <v>1500</v>
      </c>
      <c r="R4">
        <f>データ畑!X21</f>
        <v>1470</v>
      </c>
    </row>
    <row r="5" spans="1:18" x14ac:dyDescent="0.15">
      <c r="A5">
        <v>4000</v>
      </c>
      <c r="B5">
        <v>205</v>
      </c>
      <c r="C5" t="s">
        <v>27</v>
      </c>
      <c r="D5">
        <f>データ畑!J24</f>
        <v>243</v>
      </c>
      <c r="E5">
        <f>データ畑!K24</f>
        <v>232</v>
      </c>
      <c r="F5">
        <f>データ畑!L24</f>
        <v>212</v>
      </c>
      <c r="G5">
        <f>データ畑!M24</f>
        <v>204</v>
      </c>
      <c r="H5">
        <f>データ畑!N24</f>
        <v>202</v>
      </c>
      <c r="I5">
        <f>データ畑!O24</f>
        <v>197</v>
      </c>
      <c r="J5">
        <f>データ畑!P24</f>
        <v>191</v>
      </c>
      <c r="K5">
        <f>データ畑!Q24</f>
        <v>180</v>
      </c>
      <c r="L5">
        <f>データ畑!R24</f>
        <v>176</v>
      </c>
      <c r="M5">
        <f>データ畑!S24</f>
        <v>169</v>
      </c>
      <c r="N5">
        <f>データ畑!T24</f>
        <v>162</v>
      </c>
      <c r="O5">
        <f>データ畑!U24</f>
        <v>150</v>
      </c>
      <c r="P5">
        <f>データ畑!V24</f>
        <v>142</v>
      </c>
      <c r="Q5">
        <f>データ畑!W24</f>
        <v>140</v>
      </c>
      <c r="R5">
        <f>データ畑!X24</f>
        <v>135</v>
      </c>
    </row>
    <row r="6" spans="1:18" x14ac:dyDescent="0.15">
      <c r="A6">
        <v>5000</v>
      </c>
      <c r="B6">
        <v>206</v>
      </c>
      <c r="C6" t="s">
        <v>28</v>
      </c>
      <c r="D6">
        <f>データ畑!J25</f>
        <v>588</v>
      </c>
      <c r="E6">
        <f>データ畑!K25</f>
        <v>585</v>
      </c>
      <c r="F6">
        <f>データ畑!L25</f>
        <v>582</v>
      </c>
      <c r="G6">
        <f>データ畑!M25</f>
        <v>578</v>
      </c>
      <c r="H6">
        <f>データ畑!N25</f>
        <v>568</v>
      </c>
      <c r="I6">
        <f>データ畑!O25</f>
        <v>566</v>
      </c>
      <c r="J6">
        <f>データ畑!P25</f>
        <v>562</v>
      </c>
      <c r="K6">
        <f>データ畑!Q25</f>
        <v>560</v>
      </c>
      <c r="L6">
        <f>データ畑!R25</f>
        <v>555</v>
      </c>
      <c r="M6">
        <f>データ畑!S25</f>
        <v>540</v>
      </c>
      <c r="N6">
        <f>データ畑!T25</f>
        <v>530</v>
      </c>
      <c r="O6">
        <f>データ畑!U25</f>
        <v>518</v>
      </c>
      <c r="P6">
        <f>データ畑!V25</f>
        <v>515</v>
      </c>
      <c r="Q6">
        <f>データ畑!W25</f>
        <v>509</v>
      </c>
      <c r="R6">
        <f>データ畑!X25</f>
        <v>500</v>
      </c>
    </row>
    <row r="7" spans="1:18" x14ac:dyDescent="0.15">
      <c r="A7">
        <v>6000</v>
      </c>
      <c r="B7">
        <v>207</v>
      </c>
      <c r="C7" t="s">
        <v>29</v>
      </c>
      <c r="D7">
        <f>データ畑!J26</f>
        <v>2380</v>
      </c>
      <c r="E7">
        <f>データ畑!K26</f>
        <v>2360</v>
      </c>
      <c r="F7">
        <f>データ畑!L26</f>
        <v>2350</v>
      </c>
      <c r="G7">
        <f>データ畑!M26</f>
        <v>2330</v>
      </c>
      <c r="H7">
        <f>データ畑!N26</f>
        <v>2300</v>
      </c>
      <c r="I7">
        <f>データ畑!O26</f>
        <v>2280</v>
      </c>
      <c r="J7">
        <f>データ畑!P26</f>
        <v>2270</v>
      </c>
      <c r="K7">
        <f>データ畑!Q26</f>
        <v>2250</v>
      </c>
      <c r="L7">
        <f>データ畑!R26</f>
        <v>2220</v>
      </c>
      <c r="M7">
        <f>データ畑!S26</f>
        <v>2190</v>
      </c>
      <c r="N7">
        <f>データ畑!T26</f>
        <v>2170</v>
      </c>
      <c r="O7">
        <f>データ畑!U26</f>
        <v>2130</v>
      </c>
      <c r="P7">
        <f>データ畑!V26</f>
        <v>2120</v>
      </c>
      <c r="Q7">
        <f>データ畑!W26</f>
        <v>2090</v>
      </c>
      <c r="R7">
        <f>データ畑!X26</f>
        <v>2060</v>
      </c>
    </row>
    <row r="8" spans="1:18" x14ac:dyDescent="0.15">
      <c r="A8">
        <v>7000</v>
      </c>
      <c r="B8">
        <v>208</v>
      </c>
      <c r="C8" t="s">
        <v>30</v>
      </c>
      <c r="D8">
        <f>データ畑!J29</f>
        <v>511</v>
      </c>
      <c r="E8">
        <f>データ畑!K29</f>
        <v>481</v>
      </c>
      <c r="F8">
        <f>データ畑!L29</f>
        <v>436</v>
      </c>
      <c r="G8">
        <f>データ畑!M29</f>
        <v>416</v>
      </c>
      <c r="H8">
        <f>データ畑!N29</f>
        <v>408</v>
      </c>
      <c r="I8">
        <f>データ畑!O29</f>
        <v>405</v>
      </c>
      <c r="J8">
        <f>データ畑!P29</f>
        <v>398</v>
      </c>
      <c r="K8">
        <f>データ畑!Q29</f>
        <v>394</v>
      </c>
      <c r="L8">
        <f>データ畑!R29</f>
        <v>385</v>
      </c>
      <c r="M8">
        <f>データ畑!S29</f>
        <v>379</v>
      </c>
      <c r="N8">
        <f>データ畑!T29</f>
        <v>371</v>
      </c>
      <c r="O8">
        <f>データ畑!U29</f>
        <v>360</v>
      </c>
      <c r="P8">
        <f>データ畑!V29</f>
        <v>354</v>
      </c>
      <c r="Q8">
        <f>データ畑!W29</f>
        <v>351</v>
      </c>
      <c r="R8">
        <f>データ畑!X29</f>
        <v>341</v>
      </c>
    </row>
    <row r="9" spans="1:18" x14ac:dyDescent="0.15">
      <c r="A9">
        <v>8000</v>
      </c>
      <c r="B9">
        <v>209</v>
      </c>
      <c r="C9" t="s">
        <v>31</v>
      </c>
      <c r="D9">
        <f>データ畑!J30</f>
        <v>2630</v>
      </c>
      <c r="E9">
        <f>データ畑!K30</f>
        <v>2610</v>
      </c>
      <c r="F9">
        <f>データ畑!L30</f>
        <v>2580</v>
      </c>
      <c r="G9">
        <f>データ畑!M30</f>
        <v>2580</v>
      </c>
      <c r="H9">
        <f>データ畑!N30</f>
        <v>2570</v>
      </c>
      <c r="I9">
        <f>データ畑!O30</f>
        <v>2550</v>
      </c>
      <c r="J9">
        <f>データ畑!P30</f>
        <v>2550</v>
      </c>
      <c r="K9">
        <f>データ畑!Q30</f>
        <v>2530</v>
      </c>
      <c r="L9">
        <f>データ畑!R30</f>
        <v>2520</v>
      </c>
      <c r="M9">
        <f>データ畑!S30</f>
        <v>2460</v>
      </c>
      <c r="N9">
        <f>データ畑!T30</f>
        <v>2380</v>
      </c>
      <c r="O9">
        <f>データ畑!U30</f>
        <v>2300</v>
      </c>
      <c r="P9">
        <f>データ畑!V30</f>
        <v>2190</v>
      </c>
      <c r="Q9">
        <f>データ畑!W30</f>
        <v>2110</v>
      </c>
      <c r="R9">
        <f>データ畑!X30</f>
        <v>2030</v>
      </c>
    </row>
    <row r="10" spans="1:18" x14ac:dyDescent="0.15">
      <c r="A10">
        <v>9000</v>
      </c>
      <c r="B10">
        <v>210</v>
      </c>
      <c r="C10" t="s">
        <v>32</v>
      </c>
      <c r="D10">
        <f>データ畑!J34</f>
        <v>2010</v>
      </c>
      <c r="E10">
        <f>データ畑!K34</f>
        <v>2000</v>
      </c>
      <c r="F10">
        <f>データ畑!L34</f>
        <v>1990</v>
      </c>
      <c r="G10">
        <f>データ畑!M34</f>
        <v>1960</v>
      </c>
      <c r="H10">
        <f>データ畑!N34</f>
        <v>1940</v>
      </c>
      <c r="I10">
        <f>データ畑!O34</f>
        <v>1910</v>
      </c>
      <c r="J10">
        <f>データ畑!P34</f>
        <v>1890</v>
      </c>
      <c r="K10">
        <f>データ畑!Q34</f>
        <v>1860</v>
      </c>
      <c r="L10">
        <f>データ畑!R34</f>
        <v>1830</v>
      </c>
      <c r="M10">
        <f>データ畑!S34</f>
        <v>1790</v>
      </c>
      <c r="N10">
        <f>データ畑!T34</f>
        <v>1770</v>
      </c>
      <c r="O10">
        <f>データ畑!U34</f>
        <v>1740</v>
      </c>
      <c r="P10">
        <f>データ畑!V34</f>
        <v>1690</v>
      </c>
      <c r="Q10">
        <f>データ畑!W34</f>
        <v>1660</v>
      </c>
      <c r="R10">
        <f>データ畑!X34</f>
        <v>1590</v>
      </c>
    </row>
    <row r="11" spans="1:18" x14ac:dyDescent="0.15">
      <c r="A11">
        <v>10000</v>
      </c>
      <c r="B11">
        <v>211</v>
      </c>
      <c r="C11" t="s">
        <v>33</v>
      </c>
      <c r="D11">
        <f>データ畑!J37</f>
        <v>2290</v>
      </c>
      <c r="E11">
        <f>データ畑!K37</f>
        <v>2290</v>
      </c>
      <c r="F11">
        <f>データ畑!L37</f>
        <v>2280</v>
      </c>
      <c r="G11">
        <f>データ畑!M37</f>
        <v>2250</v>
      </c>
      <c r="H11">
        <f>データ畑!N37</f>
        <v>2230</v>
      </c>
      <c r="I11">
        <f>データ畑!O37</f>
        <v>2210</v>
      </c>
      <c r="J11">
        <f>データ畑!P37</f>
        <v>2170</v>
      </c>
      <c r="K11">
        <f>データ畑!Q37</f>
        <v>2130</v>
      </c>
      <c r="L11">
        <f>データ畑!R37</f>
        <v>2120</v>
      </c>
      <c r="M11">
        <f>データ畑!S37</f>
        <v>2080</v>
      </c>
      <c r="N11">
        <f>データ畑!T37</f>
        <v>2070</v>
      </c>
      <c r="O11">
        <f>データ畑!U37</f>
        <v>2020</v>
      </c>
      <c r="P11">
        <f>データ畑!V37</f>
        <v>1980</v>
      </c>
      <c r="Q11">
        <f>データ畑!W37</f>
        <v>1970</v>
      </c>
      <c r="R11">
        <f>データ畑!X37</f>
        <v>1940</v>
      </c>
    </row>
    <row r="12" spans="1:18" x14ac:dyDescent="0.15">
      <c r="A12">
        <v>11000</v>
      </c>
      <c r="B12">
        <v>212</v>
      </c>
      <c r="C12" t="s">
        <v>34</v>
      </c>
      <c r="D12">
        <f>データ畑!J43</f>
        <v>302</v>
      </c>
      <c r="E12">
        <f>データ畑!K43</f>
        <v>295</v>
      </c>
      <c r="F12">
        <f>データ畑!L43</f>
        <v>288</v>
      </c>
      <c r="G12">
        <f>データ畑!M43</f>
        <v>288</v>
      </c>
      <c r="H12">
        <f>データ畑!N43</f>
        <v>286</v>
      </c>
      <c r="I12">
        <f>データ畑!O43</f>
        <v>271</v>
      </c>
      <c r="J12">
        <f>データ畑!P43</f>
        <v>266</v>
      </c>
      <c r="K12">
        <f>データ畑!Q43</f>
        <v>263</v>
      </c>
      <c r="L12">
        <f>データ畑!R43</f>
        <v>238</v>
      </c>
      <c r="M12">
        <f>データ畑!S43</f>
        <v>230</v>
      </c>
      <c r="N12">
        <f>データ畑!T43</f>
        <v>230</v>
      </c>
      <c r="O12">
        <f>データ畑!U43</f>
        <v>222</v>
      </c>
      <c r="P12">
        <f>データ畑!V43</f>
        <v>218</v>
      </c>
      <c r="Q12">
        <f>データ畑!W43</f>
        <v>216</v>
      </c>
      <c r="R12">
        <f>データ畑!X43</f>
        <v>208</v>
      </c>
    </row>
    <row r="13" spans="1:18" x14ac:dyDescent="0.15">
      <c r="A13">
        <v>12000</v>
      </c>
      <c r="B13">
        <v>213</v>
      </c>
      <c r="C13" t="s">
        <v>35</v>
      </c>
      <c r="D13">
        <f>データ畑!J46</f>
        <v>3280</v>
      </c>
      <c r="E13">
        <f>データ畑!K46</f>
        <v>3230</v>
      </c>
      <c r="F13">
        <f>データ畑!L46</f>
        <v>3210</v>
      </c>
      <c r="G13">
        <f>データ畑!M46</f>
        <v>3200</v>
      </c>
      <c r="H13">
        <f>データ畑!N46</f>
        <v>3180</v>
      </c>
      <c r="I13">
        <f>データ畑!O46</f>
        <v>3170</v>
      </c>
      <c r="J13">
        <f>データ畑!P46</f>
        <v>3130</v>
      </c>
      <c r="K13">
        <f>データ畑!Q46</f>
        <v>3100</v>
      </c>
      <c r="L13">
        <f>データ畑!R46</f>
        <v>3040</v>
      </c>
      <c r="M13">
        <f>データ畑!S46</f>
        <v>2980</v>
      </c>
      <c r="N13">
        <f>データ畑!T46</f>
        <v>2790</v>
      </c>
      <c r="O13">
        <f>データ畑!U46</f>
        <v>2630</v>
      </c>
      <c r="P13">
        <f>データ畑!V46</f>
        <v>2480</v>
      </c>
      <c r="Q13">
        <f>データ畑!W46</f>
        <v>2370</v>
      </c>
      <c r="R13">
        <f>データ畑!X46</f>
        <v>2310</v>
      </c>
    </row>
    <row r="14" spans="1:18" x14ac:dyDescent="0.15">
      <c r="A14">
        <v>13000</v>
      </c>
      <c r="B14">
        <v>214</v>
      </c>
      <c r="C14" t="s">
        <v>36</v>
      </c>
      <c r="D14">
        <f>データ畑!J50</f>
        <v>1980</v>
      </c>
      <c r="E14">
        <f>データ畑!K50</f>
        <v>1930</v>
      </c>
      <c r="F14">
        <f>データ畑!L50</f>
        <v>1910</v>
      </c>
      <c r="G14">
        <f>データ畑!M50</f>
        <v>1910</v>
      </c>
      <c r="H14">
        <f>データ畑!N50</f>
        <v>1890</v>
      </c>
      <c r="I14">
        <f>データ畑!O50</f>
        <v>1850</v>
      </c>
      <c r="J14">
        <f>データ畑!P50</f>
        <v>1820</v>
      </c>
      <c r="K14">
        <f>データ畑!Q50</f>
        <v>1780</v>
      </c>
      <c r="L14">
        <f>データ畑!R50</f>
        <v>1600</v>
      </c>
      <c r="M14">
        <f>データ畑!S50</f>
        <v>1510</v>
      </c>
      <c r="N14">
        <f>データ畑!T50</f>
        <v>1430</v>
      </c>
      <c r="O14">
        <f>データ畑!U50</f>
        <v>1370</v>
      </c>
      <c r="P14">
        <f>データ畑!V50</f>
        <v>1300</v>
      </c>
      <c r="Q14">
        <f>データ畑!W50</f>
        <v>1250</v>
      </c>
      <c r="R14">
        <f>データ畑!X50</f>
        <v>1200</v>
      </c>
    </row>
    <row r="15" spans="1:18" x14ac:dyDescent="0.15">
      <c r="A15">
        <v>14000</v>
      </c>
      <c r="B15">
        <v>215</v>
      </c>
      <c r="C15" t="s">
        <v>37</v>
      </c>
      <c r="D15">
        <f>データ畑!J53</f>
        <v>593</v>
      </c>
      <c r="E15">
        <f>データ畑!K53</f>
        <v>590</v>
      </c>
      <c r="F15">
        <f>データ畑!L53</f>
        <v>587</v>
      </c>
      <c r="G15">
        <f>データ畑!M53</f>
        <v>579</v>
      </c>
      <c r="H15">
        <f>データ畑!N53</f>
        <v>571</v>
      </c>
      <c r="I15">
        <f>データ畑!O53</f>
        <v>565</v>
      </c>
      <c r="J15">
        <f>データ畑!P53</f>
        <v>560</v>
      </c>
      <c r="K15">
        <f>データ畑!Q53</f>
        <v>552</v>
      </c>
      <c r="L15">
        <f>データ畑!R53</f>
        <v>547</v>
      </c>
      <c r="M15">
        <f>データ畑!S53</f>
        <v>535</v>
      </c>
      <c r="N15">
        <f>データ畑!T53</f>
        <v>525</v>
      </c>
      <c r="O15">
        <f>データ畑!U53</f>
        <v>515</v>
      </c>
      <c r="P15">
        <f>データ畑!V53</f>
        <v>510</v>
      </c>
      <c r="Q15">
        <f>データ畑!W53</f>
        <v>506</v>
      </c>
      <c r="R15">
        <f>データ畑!X53</f>
        <v>500</v>
      </c>
    </row>
    <row r="16" spans="1:18" x14ac:dyDescent="0.15">
      <c r="A16">
        <v>15000</v>
      </c>
      <c r="B16">
        <v>216</v>
      </c>
      <c r="C16" t="s">
        <v>38</v>
      </c>
      <c r="D16">
        <f>データ畑!J54</f>
        <v>1110</v>
      </c>
      <c r="E16">
        <f>データ畑!K54</f>
        <v>1100</v>
      </c>
      <c r="F16">
        <f>データ畑!L54</f>
        <v>1080</v>
      </c>
      <c r="G16">
        <f>データ畑!M54</f>
        <v>1080</v>
      </c>
      <c r="H16">
        <f>データ畑!N54</f>
        <v>1070</v>
      </c>
      <c r="I16">
        <f>データ畑!O54</f>
        <v>1030</v>
      </c>
      <c r="J16">
        <f>データ畑!P54</f>
        <v>1010</v>
      </c>
      <c r="K16">
        <f>データ畑!Q54</f>
        <v>999</v>
      </c>
      <c r="L16">
        <f>データ畑!R54</f>
        <v>985</v>
      </c>
      <c r="M16">
        <f>データ畑!S54</f>
        <v>957</v>
      </c>
      <c r="N16">
        <f>データ畑!T54</f>
        <v>930</v>
      </c>
      <c r="O16">
        <f>データ畑!U54</f>
        <v>908</v>
      </c>
      <c r="P16">
        <f>データ畑!V54</f>
        <v>878</v>
      </c>
      <c r="Q16">
        <f>データ畑!W54</f>
        <v>859</v>
      </c>
      <c r="R16">
        <f>データ畑!X54</f>
        <v>844</v>
      </c>
    </row>
    <row r="17" spans="1:18" x14ac:dyDescent="0.15">
      <c r="A17">
        <v>16000</v>
      </c>
      <c r="B17">
        <v>219</v>
      </c>
      <c r="C17" t="s">
        <v>41</v>
      </c>
      <c r="D17">
        <f>データ畑!J57</f>
        <v>172</v>
      </c>
      <c r="E17">
        <f>データ畑!K57</f>
        <v>169</v>
      </c>
      <c r="F17">
        <f>データ畑!L57</f>
        <v>167</v>
      </c>
      <c r="G17">
        <f>データ畑!M57</f>
        <v>165</v>
      </c>
      <c r="H17">
        <f>データ畑!N57</f>
        <v>159</v>
      </c>
      <c r="I17">
        <f>データ畑!O57</f>
        <v>157</v>
      </c>
      <c r="J17">
        <f>データ畑!P57</f>
        <v>153</v>
      </c>
      <c r="K17">
        <f>データ畑!Q57</f>
        <v>153</v>
      </c>
      <c r="L17">
        <f>データ畑!R57</f>
        <v>152</v>
      </c>
      <c r="M17">
        <f>データ畑!S57</f>
        <v>148</v>
      </c>
      <c r="N17">
        <f>データ畑!T57</f>
        <v>146</v>
      </c>
      <c r="O17">
        <f>データ畑!U57</f>
        <v>143</v>
      </c>
      <c r="P17">
        <f>データ畑!V57</f>
        <v>141</v>
      </c>
      <c r="Q17">
        <f>データ畑!W57</f>
        <v>141</v>
      </c>
      <c r="R17">
        <f>データ畑!X57</f>
        <v>137</v>
      </c>
    </row>
    <row r="18" spans="1:18" x14ac:dyDescent="0.15">
      <c r="A18">
        <v>17000</v>
      </c>
      <c r="B18">
        <v>220</v>
      </c>
      <c r="C18" t="s">
        <v>42</v>
      </c>
      <c r="D18">
        <f>データ畑!J58</f>
        <v>575</v>
      </c>
      <c r="E18">
        <f>データ畑!K58</f>
        <v>572</v>
      </c>
      <c r="F18">
        <f>データ畑!L58</f>
        <v>570</v>
      </c>
      <c r="G18">
        <f>データ畑!M58</f>
        <v>569</v>
      </c>
      <c r="H18">
        <f>データ畑!N58</f>
        <v>565</v>
      </c>
      <c r="I18">
        <f>データ畑!O58</f>
        <v>557</v>
      </c>
      <c r="J18">
        <f>データ畑!P58</f>
        <v>553</v>
      </c>
      <c r="K18">
        <f>データ畑!Q58</f>
        <v>547</v>
      </c>
      <c r="L18">
        <f>データ畑!R58</f>
        <v>541</v>
      </c>
      <c r="M18">
        <f>データ畑!S58</f>
        <v>533</v>
      </c>
      <c r="N18">
        <f>データ畑!T58</f>
        <v>521</v>
      </c>
      <c r="O18">
        <f>データ畑!U58</f>
        <v>510</v>
      </c>
      <c r="P18">
        <f>データ畑!V58</f>
        <v>507</v>
      </c>
      <c r="Q18">
        <f>データ畑!W58</f>
        <v>501</v>
      </c>
      <c r="R18">
        <f>データ畑!X58</f>
        <v>496</v>
      </c>
    </row>
    <row r="19" spans="1:18" x14ac:dyDescent="0.15">
      <c r="A19">
        <v>18000</v>
      </c>
      <c r="B19">
        <v>221</v>
      </c>
      <c r="C19" t="s">
        <v>43</v>
      </c>
      <c r="D19">
        <f>データ畑!J59</f>
        <v>970</v>
      </c>
      <c r="E19">
        <f>データ畑!K59</f>
        <v>966</v>
      </c>
      <c r="F19">
        <f>データ畑!L59</f>
        <v>965</v>
      </c>
      <c r="G19">
        <f>データ畑!M59</f>
        <v>963</v>
      </c>
      <c r="H19">
        <f>データ畑!N59</f>
        <v>958</v>
      </c>
      <c r="I19">
        <f>データ畑!O59</f>
        <v>954</v>
      </c>
      <c r="J19">
        <f>データ畑!P59</f>
        <v>950</v>
      </c>
      <c r="K19">
        <f>データ畑!Q59</f>
        <v>950</v>
      </c>
      <c r="L19">
        <f>データ畑!R59</f>
        <v>950</v>
      </c>
      <c r="M19">
        <f>データ畑!S59</f>
        <v>940</v>
      </c>
      <c r="N19">
        <f>データ畑!T59</f>
        <v>934</v>
      </c>
      <c r="O19">
        <f>データ畑!U59</f>
        <v>923</v>
      </c>
      <c r="P19">
        <f>データ畑!V59</f>
        <v>915</v>
      </c>
      <c r="Q19">
        <f>データ畑!W59</f>
        <v>917</v>
      </c>
      <c r="R19">
        <f>データ畑!X59</f>
        <v>901</v>
      </c>
    </row>
    <row r="20" spans="1:18" x14ac:dyDescent="0.15">
      <c r="A20">
        <v>19000</v>
      </c>
      <c r="B20">
        <v>222</v>
      </c>
      <c r="C20" t="s">
        <v>44</v>
      </c>
      <c r="D20">
        <f>データ畑!J62</f>
        <v>560</v>
      </c>
      <c r="E20">
        <f>データ畑!K62</f>
        <v>549</v>
      </c>
      <c r="F20">
        <f>データ畑!L62</f>
        <v>547</v>
      </c>
      <c r="G20">
        <f>データ畑!M62</f>
        <v>538</v>
      </c>
      <c r="H20">
        <f>データ畑!N62</f>
        <v>520</v>
      </c>
      <c r="I20">
        <f>データ畑!O62</f>
        <v>517</v>
      </c>
      <c r="J20">
        <f>データ畑!P62</f>
        <v>511</v>
      </c>
      <c r="K20">
        <f>データ畑!Q62</f>
        <v>503</v>
      </c>
      <c r="L20">
        <f>データ畑!R62</f>
        <v>497</v>
      </c>
      <c r="M20">
        <f>データ畑!S62</f>
        <v>474</v>
      </c>
      <c r="N20">
        <f>データ畑!T62</f>
        <v>457</v>
      </c>
      <c r="O20">
        <f>データ畑!U62</f>
        <v>447</v>
      </c>
      <c r="P20">
        <f>データ畑!V62</f>
        <v>445</v>
      </c>
      <c r="Q20">
        <f>データ畑!W62</f>
        <v>440</v>
      </c>
      <c r="R20">
        <f>データ畑!X62</f>
        <v>423</v>
      </c>
    </row>
    <row r="21" spans="1:18" x14ac:dyDescent="0.15">
      <c r="A21">
        <v>20000</v>
      </c>
      <c r="B21">
        <v>223</v>
      </c>
      <c r="C21" t="s">
        <v>45</v>
      </c>
      <c r="D21">
        <f>データ畑!J63</f>
        <v>1250</v>
      </c>
      <c r="E21">
        <f>データ畑!K63</f>
        <v>1240</v>
      </c>
      <c r="F21">
        <f>データ畑!L63</f>
        <v>1240</v>
      </c>
      <c r="G21">
        <f>データ畑!M63</f>
        <v>1200</v>
      </c>
      <c r="H21">
        <f>データ畑!N63</f>
        <v>1200</v>
      </c>
      <c r="I21">
        <f>データ畑!O63</f>
        <v>1180</v>
      </c>
      <c r="J21">
        <f>データ畑!P63</f>
        <v>1160</v>
      </c>
      <c r="K21">
        <f>データ畑!Q63</f>
        <v>1150</v>
      </c>
      <c r="L21">
        <f>データ畑!R63</f>
        <v>1140</v>
      </c>
      <c r="M21">
        <f>データ畑!S63</f>
        <v>1130</v>
      </c>
      <c r="N21">
        <f>データ畑!T63</f>
        <v>1100</v>
      </c>
      <c r="O21">
        <f>データ畑!U63</f>
        <v>1070</v>
      </c>
      <c r="P21">
        <f>データ畑!V63</f>
        <v>1040</v>
      </c>
      <c r="Q21">
        <f>データ畑!W63</f>
        <v>1010</v>
      </c>
      <c r="R21">
        <f>データ畑!X63</f>
        <v>985</v>
      </c>
    </row>
    <row r="22" spans="1:18" x14ac:dyDescent="0.15">
      <c r="A22">
        <v>21000</v>
      </c>
      <c r="B22">
        <v>224</v>
      </c>
      <c r="C22" t="s">
        <v>192</v>
      </c>
      <c r="D22">
        <f>データ畑!J64</f>
        <v>2030</v>
      </c>
      <c r="E22">
        <f>データ畑!K64</f>
        <v>2020</v>
      </c>
      <c r="F22">
        <f>データ畑!L64</f>
        <v>2010</v>
      </c>
      <c r="G22">
        <f>データ畑!M64</f>
        <v>1980</v>
      </c>
      <c r="H22">
        <f>データ畑!N64</f>
        <v>1970</v>
      </c>
      <c r="I22">
        <f>データ畑!O64</f>
        <v>1950</v>
      </c>
      <c r="J22">
        <f>データ畑!P64</f>
        <v>1940</v>
      </c>
      <c r="K22">
        <f>データ畑!Q64</f>
        <v>1910</v>
      </c>
      <c r="L22">
        <f>データ畑!R64</f>
        <v>1880</v>
      </c>
      <c r="M22">
        <f>データ畑!S64</f>
        <v>1800</v>
      </c>
      <c r="N22">
        <f>データ畑!T64</f>
        <v>1740</v>
      </c>
      <c r="O22">
        <f>データ畑!U64</f>
        <v>1700</v>
      </c>
      <c r="P22">
        <f>データ畑!V64</f>
        <v>1680</v>
      </c>
      <c r="Q22">
        <f>データ畑!W64</f>
        <v>1670</v>
      </c>
      <c r="R22">
        <f>データ畑!X64</f>
        <v>1600</v>
      </c>
    </row>
    <row r="23" spans="1:18" x14ac:dyDescent="0.15">
      <c r="A23">
        <v>22000</v>
      </c>
      <c r="B23">
        <v>225</v>
      </c>
      <c r="C23" t="s">
        <v>95</v>
      </c>
      <c r="D23">
        <f>データ畑!J65</f>
        <v>504</v>
      </c>
      <c r="E23">
        <f>データ畑!K65</f>
        <v>498</v>
      </c>
      <c r="F23">
        <f>データ畑!L65</f>
        <v>494</v>
      </c>
      <c r="G23">
        <f>データ畑!M65</f>
        <v>489</v>
      </c>
      <c r="H23">
        <f>データ畑!N65</f>
        <v>471</v>
      </c>
      <c r="I23">
        <f>データ畑!O65</f>
        <v>467</v>
      </c>
      <c r="J23">
        <f>データ畑!P65</f>
        <v>463</v>
      </c>
      <c r="K23">
        <f>データ畑!Q65</f>
        <v>460</v>
      </c>
      <c r="L23">
        <f>データ畑!R65</f>
        <v>455</v>
      </c>
      <c r="M23">
        <f>データ畑!S65</f>
        <v>441</v>
      </c>
      <c r="N23">
        <f>データ畑!T65</f>
        <v>427</v>
      </c>
      <c r="O23">
        <f>データ畑!U65</f>
        <v>411</v>
      </c>
      <c r="P23">
        <f>データ畑!V65</f>
        <v>408</v>
      </c>
      <c r="Q23">
        <f>データ畑!W65</f>
        <v>400</v>
      </c>
      <c r="R23">
        <f>データ畑!X65</f>
        <v>389</v>
      </c>
    </row>
    <row r="24" spans="1:18" x14ac:dyDescent="0.15">
      <c r="A24">
        <v>23000</v>
      </c>
      <c r="B24">
        <v>226</v>
      </c>
      <c r="C24" t="s">
        <v>96</v>
      </c>
      <c r="D24">
        <f>データ畑!J69</f>
        <v>3090</v>
      </c>
      <c r="E24">
        <f>データ畑!K69</f>
        <v>3090</v>
      </c>
      <c r="F24">
        <f>データ畑!L69</f>
        <v>3090</v>
      </c>
      <c r="G24">
        <f>データ畑!M69</f>
        <v>3080</v>
      </c>
      <c r="H24">
        <f>データ畑!N69</f>
        <v>3060</v>
      </c>
      <c r="I24">
        <f>データ畑!O69</f>
        <v>3030</v>
      </c>
      <c r="J24">
        <f>データ畑!P69</f>
        <v>3010</v>
      </c>
      <c r="K24">
        <f>データ畑!Q69</f>
        <v>2970</v>
      </c>
      <c r="L24">
        <f>データ畑!R69</f>
        <v>2930</v>
      </c>
      <c r="M24">
        <f>データ畑!S69</f>
        <v>2850</v>
      </c>
      <c r="N24">
        <f>データ畑!T69</f>
        <v>2680</v>
      </c>
      <c r="O24">
        <f>データ畑!U69</f>
        <v>2520</v>
      </c>
      <c r="P24">
        <f>データ畑!V69</f>
        <v>2410</v>
      </c>
      <c r="Q24">
        <f>データ畑!W69</f>
        <v>2300</v>
      </c>
      <c r="R24">
        <f>データ畑!X69</f>
        <v>2210</v>
      </c>
    </row>
    <row r="25" spans="1:18" x14ac:dyDescent="0.15">
      <c r="A25">
        <v>24000</v>
      </c>
      <c r="B25">
        <v>301</v>
      </c>
      <c r="C25" t="s">
        <v>47</v>
      </c>
      <c r="D25">
        <f>データ畑!J72</f>
        <v>306</v>
      </c>
      <c r="E25">
        <f>データ畑!K72</f>
        <v>299</v>
      </c>
      <c r="F25">
        <f>データ畑!L72</f>
        <v>296</v>
      </c>
      <c r="G25">
        <f>データ畑!M72</f>
        <v>285</v>
      </c>
      <c r="H25">
        <f>データ畑!N72</f>
        <v>259</v>
      </c>
      <c r="I25">
        <f>データ畑!O72</f>
        <v>249</v>
      </c>
      <c r="J25">
        <f>データ畑!P72</f>
        <v>241</v>
      </c>
      <c r="K25">
        <f>データ畑!Q72</f>
        <v>229</v>
      </c>
      <c r="L25">
        <f>データ畑!R72</f>
        <v>222</v>
      </c>
      <c r="M25">
        <f>データ畑!S72</f>
        <v>220</v>
      </c>
      <c r="N25">
        <f>データ畑!T72</f>
        <v>218</v>
      </c>
      <c r="O25">
        <f>データ畑!U72</f>
        <v>217</v>
      </c>
      <c r="P25">
        <f>データ畑!V72</f>
        <v>216</v>
      </c>
      <c r="Q25">
        <f>データ畑!W72</f>
        <v>215</v>
      </c>
      <c r="R25">
        <f>データ畑!X72</f>
        <v>212</v>
      </c>
    </row>
    <row r="26" spans="1:18" x14ac:dyDescent="0.15">
      <c r="A26">
        <v>25000</v>
      </c>
      <c r="B26">
        <v>302</v>
      </c>
      <c r="C26" t="s">
        <v>48</v>
      </c>
      <c r="D26">
        <f>データ畑!J73</f>
        <v>278</v>
      </c>
      <c r="E26">
        <f>データ畑!K73</f>
        <v>275</v>
      </c>
      <c r="F26">
        <f>データ畑!L73</f>
        <v>274</v>
      </c>
      <c r="G26">
        <f>データ畑!M73</f>
        <v>270</v>
      </c>
      <c r="H26">
        <f>データ畑!N73</f>
        <v>256</v>
      </c>
      <c r="I26">
        <f>データ畑!O73</f>
        <v>248</v>
      </c>
      <c r="J26">
        <f>データ畑!P73</f>
        <v>241</v>
      </c>
      <c r="K26">
        <f>データ畑!Q73</f>
        <v>231</v>
      </c>
      <c r="L26">
        <f>データ畑!R73</f>
        <v>228</v>
      </c>
      <c r="M26">
        <f>データ畑!S73</f>
        <v>222</v>
      </c>
      <c r="N26">
        <f>データ畑!T73</f>
        <v>220</v>
      </c>
      <c r="O26">
        <f>データ畑!U73</f>
        <v>216</v>
      </c>
      <c r="P26">
        <f>データ畑!V73</f>
        <v>215</v>
      </c>
      <c r="Q26">
        <f>データ畑!W73</f>
        <v>210</v>
      </c>
      <c r="R26">
        <f>データ畑!X73</f>
        <v>204</v>
      </c>
    </row>
    <row r="27" spans="1:18" x14ac:dyDescent="0.15">
      <c r="A27">
        <v>26000</v>
      </c>
      <c r="B27">
        <v>304</v>
      </c>
      <c r="C27" t="s">
        <v>49</v>
      </c>
      <c r="D27">
        <f>データ畑!J74</f>
        <v>251</v>
      </c>
      <c r="E27">
        <f>データ畑!K74</f>
        <v>247</v>
      </c>
      <c r="F27">
        <f>データ畑!L74</f>
        <v>249</v>
      </c>
      <c r="G27">
        <f>データ畑!M74</f>
        <v>249</v>
      </c>
      <c r="H27">
        <f>データ畑!N74</f>
        <v>243</v>
      </c>
      <c r="I27">
        <f>データ畑!O74</f>
        <v>237</v>
      </c>
      <c r="J27">
        <f>データ畑!P74</f>
        <v>233</v>
      </c>
      <c r="K27">
        <f>データ畑!Q74</f>
        <v>231</v>
      </c>
      <c r="L27">
        <f>データ畑!R74</f>
        <v>227</v>
      </c>
      <c r="M27">
        <f>データ畑!S74</f>
        <v>221</v>
      </c>
      <c r="N27">
        <f>データ畑!T74</f>
        <v>220</v>
      </c>
      <c r="O27">
        <f>データ畑!U74</f>
        <v>217</v>
      </c>
      <c r="P27">
        <f>データ畑!V74</f>
        <v>214</v>
      </c>
      <c r="Q27">
        <f>データ畑!W74</f>
        <v>212</v>
      </c>
      <c r="R27">
        <f>データ畑!X74</f>
        <v>206</v>
      </c>
    </row>
    <row r="28" spans="1:18" x14ac:dyDescent="0.15">
      <c r="A28">
        <v>27000</v>
      </c>
      <c r="B28">
        <v>305</v>
      </c>
      <c r="C28" t="s">
        <v>50</v>
      </c>
      <c r="D28">
        <f>データ畑!J75</f>
        <v>194</v>
      </c>
      <c r="E28">
        <f>データ畑!K75</f>
        <v>193</v>
      </c>
      <c r="F28">
        <f>データ畑!L75</f>
        <v>192</v>
      </c>
      <c r="G28">
        <f>データ畑!M75</f>
        <v>189</v>
      </c>
      <c r="H28">
        <f>データ畑!N75</f>
        <v>186</v>
      </c>
      <c r="I28">
        <f>データ畑!O75</f>
        <v>184</v>
      </c>
      <c r="J28">
        <f>データ畑!P75</f>
        <v>181</v>
      </c>
      <c r="K28">
        <f>データ畑!Q75</f>
        <v>175</v>
      </c>
      <c r="L28">
        <f>データ畑!R75</f>
        <v>174</v>
      </c>
      <c r="M28">
        <f>データ畑!S75</f>
        <v>172</v>
      </c>
      <c r="N28">
        <f>データ畑!T75</f>
        <v>166</v>
      </c>
      <c r="O28">
        <f>データ畑!U75</f>
        <v>157</v>
      </c>
      <c r="P28">
        <f>データ畑!V75</f>
        <v>155</v>
      </c>
      <c r="Q28">
        <f>データ畑!W75</f>
        <v>151</v>
      </c>
      <c r="R28">
        <f>データ畑!X75</f>
        <v>147</v>
      </c>
    </row>
    <row r="29" spans="1:18" x14ac:dyDescent="0.15">
      <c r="A29">
        <v>28000</v>
      </c>
      <c r="B29">
        <v>306</v>
      </c>
      <c r="C29" t="s">
        <v>51</v>
      </c>
      <c r="D29">
        <f>データ畑!J76</f>
        <v>108</v>
      </c>
      <c r="E29">
        <f>データ畑!K76</f>
        <v>104</v>
      </c>
      <c r="F29">
        <f>データ畑!L76</f>
        <v>103</v>
      </c>
      <c r="G29">
        <f>データ畑!M76</f>
        <v>101</v>
      </c>
      <c r="H29">
        <f>データ畑!N76</f>
        <v>99</v>
      </c>
      <c r="I29">
        <f>データ畑!O76</f>
        <v>98</v>
      </c>
      <c r="J29">
        <f>データ畑!P76</f>
        <v>96</v>
      </c>
      <c r="K29">
        <f>データ畑!Q76</f>
        <v>96</v>
      </c>
      <c r="L29">
        <f>データ畑!R76</f>
        <v>95</v>
      </c>
      <c r="M29">
        <f>データ畑!S76</f>
        <v>95</v>
      </c>
      <c r="N29">
        <f>データ畑!T76</f>
        <v>94</v>
      </c>
      <c r="O29">
        <f>データ畑!U76</f>
        <v>93</v>
      </c>
      <c r="P29">
        <f>データ畑!V76</f>
        <v>93</v>
      </c>
      <c r="Q29">
        <f>データ畑!W76</f>
        <v>92</v>
      </c>
      <c r="R29">
        <f>データ畑!X76</f>
        <v>90</v>
      </c>
    </row>
    <row r="30" spans="1:18" x14ac:dyDescent="0.15">
      <c r="A30">
        <v>29000</v>
      </c>
      <c r="B30">
        <v>325</v>
      </c>
      <c r="C30" t="s">
        <v>55</v>
      </c>
      <c r="D30">
        <f>データ畑!J79</f>
        <v>475</v>
      </c>
      <c r="E30">
        <f>データ畑!K79</f>
        <v>471</v>
      </c>
      <c r="F30">
        <f>データ畑!L79</f>
        <v>470</v>
      </c>
      <c r="G30">
        <f>データ畑!M79</f>
        <v>466</v>
      </c>
      <c r="H30">
        <f>データ畑!N79</f>
        <v>464</v>
      </c>
      <c r="I30">
        <f>データ畑!O79</f>
        <v>462</v>
      </c>
      <c r="J30">
        <f>データ畑!P79</f>
        <v>459</v>
      </c>
      <c r="K30">
        <f>データ畑!Q79</f>
        <v>457</v>
      </c>
      <c r="L30">
        <f>データ畑!R79</f>
        <v>452</v>
      </c>
      <c r="M30">
        <f>データ畑!S79</f>
        <v>443</v>
      </c>
      <c r="N30">
        <f>データ畑!T79</f>
        <v>434</v>
      </c>
      <c r="O30">
        <f>データ畑!U79</f>
        <v>424</v>
      </c>
      <c r="P30">
        <f>データ畑!V79</f>
        <v>423</v>
      </c>
      <c r="Q30">
        <f>データ畑!W79</f>
        <v>420</v>
      </c>
      <c r="R30">
        <f>データ畑!X79</f>
        <v>416</v>
      </c>
    </row>
    <row r="31" spans="1:18" x14ac:dyDescent="0.15">
      <c r="A31">
        <v>30000</v>
      </c>
      <c r="B31">
        <v>341</v>
      </c>
      <c r="C31" t="s">
        <v>58</v>
      </c>
      <c r="D31">
        <f>データ畑!J80</f>
        <v>32</v>
      </c>
      <c r="E31">
        <f>データ畑!K80</f>
        <v>31</v>
      </c>
      <c r="F31">
        <f>データ畑!L80</f>
        <v>29</v>
      </c>
      <c r="G31">
        <f>データ畑!M80</f>
        <v>29</v>
      </c>
      <c r="H31">
        <f>データ畑!N80</f>
        <v>27</v>
      </c>
      <c r="I31">
        <f>データ畑!O80</f>
        <v>26</v>
      </c>
      <c r="J31">
        <f>データ畑!P80</f>
        <v>25</v>
      </c>
      <c r="K31">
        <f>データ畑!Q80</f>
        <v>25</v>
      </c>
      <c r="L31">
        <f>データ畑!R80</f>
        <v>24</v>
      </c>
      <c r="M31">
        <f>データ畑!S80</f>
        <v>23</v>
      </c>
      <c r="N31">
        <f>データ畑!T80</f>
        <v>22</v>
      </c>
      <c r="O31">
        <f>データ畑!U80</f>
        <v>21</v>
      </c>
      <c r="P31">
        <f>データ畑!V80</f>
        <v>20</v>
      </c>
      <c r="Q31">
        <f>データ畑!W80</f>
        <v>20</v>
      </c>
      <c r="R31">
        <f>データ畑!X80</f>
        <v>20</v>
      </c>
    </row>
    <row r="32" spans="1:18" x14ac:dyDescent="0.15">
      <c r="A32">
        <v>31000</v>
      </c>
      <c r="B32">
        <v>342</v>
      </c>
      <c r="C32" t="s">
        <v>59</v>
      </c>
      <c r="D32">
        <f>データ畑!J81</f>
        <v>208</v>
      </c>
      <c r="E32">
        <f>データ畑!K81</f>
        <v>204</v>
      </c>
      <c r="F32">
        <f>データ畑!L81</f>
        <v>202</v>
      </c>
      <c r="G32">
        <f>データ畑!M81</f>
        <v>198</v>
      </c>
      <c r="H32">
        <f>データ畑!N81</f>
        <v>195</v>
      </c>
      <c r="I32">
        <f>データ畑!O81</f>
        <v>193</v>
      </c>
      <c r="J32">
        <f>データ畑!P81</f>
        <v>190</v>
      </c>
      <c r="K32">
        <f>データ畑!Q81</f>
        <v>190</v>
      </c>
      <c r="L32">
        <f>データ畑!R81</f>
        <v>188</v>
      </c>
      <c r="M32">
        <f>データ畑!S81</f>
        <v>181</v>
      </c>
      <c r="N32">
        <f>データ畑!T81</f>
        <v>178</v>
      </c>
      <c r="O32">
        <f>データ畑!U81</f>
        <v>171</v>
      </c>
      <c r="P32">
        <f>データ畑!V81</f>
        <v>168</v>
      </c>
      <c r="Q32">
        <f>データ畑!W81</f>
        <v>167</v>
      </c>
      <c r="R32">
        <f>データ畑!X81</f>
        <v>162</v>
      </c>
    </row>
    <row r="33" spans="1:18" x14ac:dyDescent="0.15">
      <c r="A33">
        <v>32000</v>
      </c>
      <c r="B33">
        <v>344</v>
      </c>
      <c r="C33" t="s">
        <v>60</v>
      </c>
      <c r="D33">
        <f>データ畑!J82</f>
        <v>133</v>
      </c>
      <c r="E33">
        <f>データ畑!K82</f>
        <v>131</v>
      </c>
      <c r="F33">
        <f>データ畑!L82</f>
        <v>130</v>
      </c>
      <c r="G33">
        <f>データ畑!M82</f>
        <v>126</v>
      </c>
      <c r="H33">
        <f>データ畑!N82</f>
        <v>121</v>
      </c>
      <c r="I33">
        <f>データ畑!O82</f>
        <v>120</v>
      </c>
      <c r="J33">
        <f>データ畑!P82</f>
        <v>118</v>
      </c>
      <c r="K33">
        <f>データ畑!Q82</f>
        <v>116</v>
      </c>
      <c r="L33">
        <f>データ畑!R82</f>
        <v>114</v>
      </c>
      <c r="M33">
        <f>データ畑!S82</f>
        <v>105</v>
      </c>
      <c r="N33">
        <f>データ畑!T82</f>
        <v>98</v>
      </c>
      <c r="O33">
        <f>データ畑!U82</f>
        <v>94</v>
      </c>
      <c r="P33">
        <f>データ畑!V82</f>
        <v>89</v>
      </c>
      <c r="Q33">
        <f>データ畑!W82</f>
        <v>86</v>
      </c>
      <c r="R33">
        <f>データ畑!X82</f>
        <v>84</v>
      </c>
    </row>
    <row r="34" spans="1:18" x14ac:dyDescent="0.15">
      <c r="A34">
        <v>33000</v>
      </c>
      <c r="B34">
        <v>424</v>
      </c>
      <c r="C34" t="s">
        <v>69</v>
      </c>
      <c r="D34">
        <f>データ畑!J83</f>
        <v>120</v>
      </c>
      <c r="E34">
        <f>データ畑!K83</f>
        <v>119</v>
      </c>
      <c r="F34">
        <f>データ畑!L83</f>
        <v>119</v>
      </c>
      <c r="G34">
        <f>データ畑!M83</f>
        <v>119</v>
      </c>
      <c r="H34">
        <f>データ畑!N83</f>
        <v>117</v>
      </c>
      <c r="I34">
        <f>データ畑!O83</f>
        <v>112</v>
      </c>
      <c r="J34">
        <f>データ畑!P83</f>
        <v>73</v>
      </c>
      <c r="K34">
        <f>データ畑!Q83</f>
        <v>72</v>
      </c>
      <c r="L34">
        <f>データ畑!R83</f>
        <v>70</v>
      </c>
      <c r="M34">
        <f>データ畑!S83</f>
        <v>69</v>
      </c>
      <c r="N34">
        <f>データ畑!T83</f>
        <v>67</v>
      </c>
      <c r="O34">
        <f>データ畑!U83</f>
        <v>67</v>
      </c>
      <c r="P34">
        <f>データ畑!V83</f>
        <v>67</v>
      </c>
      <c r="Q34">
        <f>データ畑!W83</f>
        <v>66</v>
      </c>
      <c r="R34">
        <f>データ畑!X83</f>
        <v>64</v>
      </c>
    </row>
    <row r="35" spans="1:18" x14ac:dyDescent="0.15">
      <c r="A35">
        <v>34000</v>
      </c>
      <c r="B35">
        <v>429</v>
      </c>
      <c r="C35" t="s">
        <v>97</v>
      </c>
      <c r="D35">
        <f>データ畑!J84</f>
        <v>679</v>
      </c>
      <c r="E35">
        <f>データ畑!K84</f>
        <v>665</v>
      </c>
      <c r="F35">
        <f>データ畑!L84</f>
        <v>666</v>
      </c>
      <c r="G35">
        <f>データ畑!M84</f>
        <v>664</v>
      </c>
      <c r="H35">
        <f>データ畑!N84</f>
        <v>651</v>
      </c>
      <c r="I35">
        <f>データ畑!O84</f>
        <v>626</v>
      </c>
      <c r="J35">
        <f>データ畑!P84</f>
        <v>592</v>
      </c>
      <c r="K35">
        <f>データ畑!Q84</f>
        <v>581</v>
      </c>
      <c r="L35">
        <f>データ畑!R84</f>
        <v>534</v>
      </c>
      <c r="M35">
        <f>データ畑!S84</f>
        <v>520</v>
      </c>
      <c r="N35">
        <f>データ畑!T84</f>
        <v>509</v>
      </c>
      <c r="O35">
        <f>データ畑!U84</f>
        <v>499</v>
      </c>
      <c r="P35">
        <f>データ畑!V84</f>
        <v>494</v>
      </c>
      <c r="Q35">
        <f>データ畑!W84</f>
        <v>491</v>
      </c>
      <c r="R35">
        <f>データ畑!X84</f>
        <v>469</v>
      </c>
    </row>
    <row r="36" spans="1:18" x14ac:dyDescent="0.15">
      <c r="A36">
        <v>35000</v>
      </c>
      <c r="B36">
        <v>461</v>
      </c>
      <c r="C36" t="s">
        <v>76</v>
      </c>
      <c r="D36">
        <f>データ畑!J87</f>
        <v>597</v>
      </c>
      <c r="E36">
        <f>データ畑!K87</f>
        <v>592</v>
      </c>
      <c r="F36">
        <f>データ畑!L87</f>
        <v>591</v>
      </c>
      <c r="G36">
        <f>データ畑!M87</f>
        <v>591</v>
      </c>
      <c r="H36">
        <f>データ畑!N87</f>
        <v>581</v>
      </c>
      <c r="I36">
        <f>データ畑!O87</f>
        <v>580</v>
      </c>
      <c r="J36">
        <f>データ畑!P87</f>
        <v>575</v>
      </c>
      <c r="K36">
        <f>データ畑!Q87</f>
        <v>556</v>
      </c>
      <c r="L36">
        <f>データ畑!R87</f>
        <v>544</v>
      </c>
      <c r="M36">
        <f>データ畑!S87</f>
        <v>495</v>
      </c>
      <c r="N36">
        <f>データ畑!T87</f>
        <v>452</v>
      </c>
      <c r="O36">
        <f>データ畑!U87</f>
        <v>411</v>
      </c>
      <c r="P36">
        <f>データ畑!V87</f>
        <v>371</v>
      </c>
      <c r="Q36">
        <f>データ畑!W87</f>
        <v>345</v>
      </c>
      <c r="R36">
        <f>データ畑!X87</f>
        <v>331</v>
      </c>
    </row>
    <row r="37" spans="1:18" x14ac:dyDescent="0.15">
      <c r="C37" t="s">
        <v>110</v>
      </c>
      <c r="D37">
        <f>データ畑!J2</f>
        <v>47400</v>
      </c>
      <c r="E37">
        <f>データ畑!K2</f>
        <v>46900</v>
      </c>
      <c r="F37">
        <f>データ畑!L2</f>
        <v>46500</v>
      </c>
      <c r="G37">
        <f>データ畑!M2</f>
        <v>46100</v>
      </c>
      <c r="H37">
        <f>データ畑!N2</f>
        <v>45700</v>
      </c>
      <c r="I37">
        <f>データ畑!O2</f>
        <v>45200</v>
      </c>
      <c r="J37">
        <f>データ畑!P2</f>
        <v>44600</v>
      </c>
      <c r="K37">
        <f>データ畑!Q2</f>
        <v>44000</v>
      </c>
      <c r="L37">
        <f>データ畑!R2</f>
        <v>43100</v>
      </c>
      <c r="M37">
        <f>データ畑!S2</f>
        <v>42200</v>
      </c>
      <c r="N37">
        <f>データ畑!T2</f>
        <v>41100</v>
      </c>
      <c r="O37">
        <f>データ畑!U2</f>
        <v>40000</v>
      </c>
      <c r="P37">
        <f>データ畑!V2</f>
        <v>39000</v>
      </c>
      <c r="Q37">
        <f>データ畑!W2</f>
        <v>38100</v>
      </c>
      <c r="R37">
        <f>データ畑!X2</f>
        <v>37200</v>
      </c>
    </row>
    <row r="38" spans="1:18" x14ac:dyDescent="0.15">
      <c r="D38">
        <f>D1</f>
        <v>2010</v>
      </c>
      <c r="E38">
        <f t="shared" ref="E38:R38" si="0">E1</f>
        <v>2011</v>
      </c>
      <c r="F38">
        <f t="shared" si="0"/>
        <v>2012</v>
      </c>
      <c r="G38">
        <f t="shared" si="0"/>
        <v>2013</v>
      </c>
      <c r="H38">
        <f t="shared" si="0"/>
        <v>2014</v>
      </c>
      <c r="I38">
        <f t="shared" si="0"/>
        <v>2015</v>
      </c>
      <c r="J38">
        <f t="shared" si="0"/>
        <v>2016</v>
      </c>
      <c r="K38">
        <f t="shared" si="0"/>
        <v>2017</v>
      </c>
      <c r="L38">
        <f t="shared" si="0"/>
        <v>2018</v>
      </c>
      <c r="M38">
        <f t="shared" si="0"/>
        <v>2019</v>
      </c>
      <c r="N38">
        <f t="shared" si="0"/>
        <v>2020</v>
      </c>
      <c r="O38">
        <f t="shared" si="0"/>
        <v>2021</v>
      </c>
      <c r="P38">
        <f t="shared" si="0"/>
        <v>2022</v>
      </c>
      <c r="Q38">
        <f t="shared" si="0"/>
        <v>2023</v>
      </c>
      <c r="R38">
        <f t="shared" si="0"/>
        <v>2024</v>
      </c>
    </row>
    <row r="39" spans="1:18" x14ac:dyDescent="0.15">
      <c r="C39" t="str">
        <f>グラフ!D2</f>
        <v>静岡県</v>
      </c>
      <c r="D39">
        <f t="shared" ref="D39:R39" si="1">_xlfn.XLOOKUP($C$39,$C2:$C37,D$2:D$37)</f>
        <v>47400</v>
      </c>
      <c r="E39">
        <f t="shared" si="1"/>
        <v>46900</v>
      </c>
      <c r="F39">
        <f t="shared" si="1"/>
        <v>46500</v>
      </c>
      <c r="G39">
        <f t="shared" si="1"/>
        <v>46100</v>
      </c>
      <c r="H39">
        <f t="shared" si="1"/>
        <v>45700</v>
      </c>
      <c r="I39">
        <f t="shared" si="1"/>
        <v>45200</v>
      </c>
      <c r="J39">
        <f t="shared" si="1"/>
        <v>44600</v>
      </c>
      <c r="K39">
        <f t="shared" si="1"/>
        <v>44000</v>
      </c>
      <c r="L39">
        <f t="shared" si="1"/>
        <v>43100</v>
      </c>
      <c r="M39">
        <f t="shared" si="1"/>
        <v>42200</v>
      </c>
      <c r="N39">
        <f t="shared" si="1"/>
        <v>41100</v>
      </c>
      <c r="O39">
        <f t="shared" si="1"/>
        <v>40000</v>
      </c>
      <c r="P39">
        <f t="shared" si="1"/>
        <v>39000</v>
      </c>
      <c r="Q39">
        <f t="shared" si="1"/>
        <v>38100</v>
      </c>
      <c r="R39">
        <f t="shared" si="1"/>
        <v>37200</v>
      </c>
    </row>
  </sheetData>
  <phoneticPr fontId="3"/>
  <dataValidations count="1">
    <dataValidation type="list" allowBlank="1" showInputMessage="1" showErrorMessage="1" sqref="C39" xr:uid="{1AEA3E47-3646-4CA2-80B4-1197A8FF257E}">
      <formula1>$C$2:$C$36</formula1>
    </dataValidation>
  </dataValidation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B4CFB-992A-4B72-8F17-25B9010E8785}">
  <dimension ref="A1:R34"/>
  <sheetViews>
    <sheetView showGridLines="0" tabSelected="1" workbookViewId="0">
      <selection activeCell="U19" sqref="U19"/>
    </sheetView>
  </sheetViews>
  <sheetFormatPr defaultRowHeight="16.5" x14ac:dyDescent="0.35"/>
  <cols>
    <col min="1" max="1" width="7.140625" style="161" customWidth="1"/>
    <col min="2" max="2" width="10.5703125" style="161" customWidth="1"/>
    <col min="3" max="3" width="7" style="161" customWidth="1"/>
    <col min="4" max="4" width="7.85546875" style="161" customWidth="1"/>
    <col min="5" max="5" width="7.42578125" style="161" customWidth="1"/>
    <col min="6" max="18" width="7" style="161" customWidth="1"/>
    <col min="19" max="16384" width="9.140625" style="161"/>
  </cols>
  <sheetData>
    <row r="1" spans="1:17" ht="27.75" customHeight="1" x14ac:dyDescent="0.35">
      <c r="A1" s="184"/>
      <c r="D1" s="170" t="s">
        <v>193</v>
      </c>
    </row>
    <row r="2" spans="1:17" ht="17.25" x14ac:dyDescent="0.35">
      <c r="D2" s="168" t="s">
        <v>110</v>
      </c>
    </row>
    <row r="3" spans="1:17" x14ac:dyDescent="0.35">
      <c r="B3" s="162" t="s">
        <v>194</v>
      </c>
    </row>
    <row r="16" spans="1:17" x14ac:dyDescent="0.35">
      <c r="C16" s="163"/>
      <c r="D16" s="163"/>
      <c r="E16" s="163"/>
      <c r="F16" s="163"/>
      <c r="G16" s="163"/>
      <c r="H16" s="163"/>
      <c r="I16" s="163"/>
      <c r="J16" s="163"/>
      <c r="K16" s="163"/>
      <c r="L16" s="163"/>
      <c r="M16" s="163"/>
      <c r="N16" s="163"/>
      <c r="O16" s="163"/>
      <c r="P16" s="163"/>
      <c r="Q16" s="163"/>
    </row>
    <row r="25" spans="2:18" ht="11.25" customHeight="1" x14ac:dyDescent="0.35"/>
    <row r="26" spans="2:18" s="172" customFormat="1" ht="11.25" customHeight="1" x14ac:dyDescent="0.15">
      <c r="R26" s="172" t="s">
        <v>195</v>
      </c>
    </row>
    <row r="27" spans="2:18" ht="3" customHeight="1" x14ac:dyDescent="0.35"/>
    <row r="28" spans="2:18" x14ac:dyDescent="0.35">
      <c r="B28" s="165"/>
      <c r="C28" s="175" t="s">
        <v>196</v>
      </c>
      <c r="D28" s="164">
        <f>'グラフ田 '!D1</f>
        <v>2010</v>
      </c>
      <c r="E28" s="164">
        <f>'グラフ田 '!E1</f>
        <v>2011</v>
      </c>
      <c r="F28" s="164">
        <f>'グラフ田 '!F1</f>
        <v>2012</v>
      </c>
      <c r="G28" s="164">
        <f>'グラフ田 '!G1</f>
        <v>2013</v>
      </c>
      <c r="H28" s="164">
        <f>'グラフ田 '!H1</f>
        <v>2014</v>
      </c>
      <c r="I28" s="164">
        <f>'グラフ田 '!I1</f>
        <v>2015</v>
      </c>
      <c r="J28" s="164">
        <f>'グラフ田 '!J1</f>
        <v>2016</v>
      </c>
      <c r="K28" s="164">
        <f>'グラフ田 '!K1</f>
        <v>2017</v>
      </c>
      <c r="L28" s="164">
        <f>'グラフ田 '!L1</f>
        <v>2018</v>
      </c>
      <c r="M28" s="164">
        <f>'グラフ田 '!M1</f>
        <v>2019</v>
      </c>
      <c r="N28" s="164">
        <f>'グラフ田 '!N1</f>
        <v>2020</v>
      </c>
      <c r="O28" s="164">
        <f>'グラフ田 '!O1</f>
        <v>2021</v>
      </c>
      <c r="P28" s="164">
        <f>'グラフ田 '!P1</f>
        <v>2022</v>
      </c>
      <c r="Q28" s="164">
        <f>'グラフ田 '!Q1</f>
        <v>2023</v>
      </c>
      <c r="R28" s="176">
        <f>'グラフ田 '!R1</f>
        <v>2024</v>
      </c>
    </row>
    <row r="29" spans="2:18" x14ac:dyDescent="0.35">
      <c r="B29" s="166" t="str">
        <f>D2</f>
        <v>静岡県</v>
      </c>
      <c r="C29" s="173" t="s">
        <v>197</v>
      </c>
      <c r="D29" s="177">
        <f>_xlfn.XLOOKUP($D$2,'グラフ田 '!$C2:$C37,'グラフ田 '!D$2:D$37)</f>
        <v>23400</v>
      </c>
      <c r="E29" s="177">
        <f>_xlfn.XLOOKUP($D$2,'グラフ田 '!$C2:$C37,'グラフ田 '!E$2:E$37)</f>
        <v>23300</v>
      </c>
      <c r="F29" s="177">
        <f>_xlfn.XLOOKUP($D$2,'グラフ田 '!$C2:$C37,'グラフ田 '!F$2:F$37)</f>
        <v>23200</v>
      </c>
      <c r="G29" s="177">
        <f>_xlfn.XLOOKUP($D$2,'グラフ田 '!$C2:$C37,'グラフ田 '!G$2:G$37)</f>
        <v>23000</v>
      </c>
      <c r="H29" s="177">
        <f>_xlfn.XLOOKUP($D$2,'グラフ田 '!$C2:$C37,'グラフ田 '!H$2:H$37)</f>
        <v>22900</v>
      </c>
      <c r="I29" s="177">
        <f>_xlfn.XLOOKUP($D$2,'グラフ田 '!$C2:$C37,'グラフ田 '!I$2:I$37)</f>
        <v>22700</v>
      </c>
      <c r="J29" s="177">
        <f>_xlfn.XLOOKUP($D$2,'グラフ田 '!$C2:$C37,'グラフ田 '!J$2:J$37)</f>
        <v>22500</v>
      </c>
      <c r="K29" s="177">
        <f>_xlfn.XLOOKUP($D$2,'グラフ田 '!$C2:$C37,'グラフ田 '!K$2:K$37)</f>
        <v>22400</v>
      </c>
      <c r="L29" s="177">
        <f>_xlfn.XLOOKUP($D$2,'グラフ田 '!$C2:$C37,'グラフ田 '!L$2:L$37)</f>
        <v>22200</v>
      </c>
      <c r="M29" s="177">
        <f>_xlfn.XLOOKUP($D$2,'グラフ田 '!$C2:$C37,'グラフ田 '!M$2:M$37)</f>
        <v>21900</v>
      </c>
      <c r="N29" s="177">
        <f>_xlfn.XLOOKUP($D$2,'グラフ田 '!$C2:$C37,'グラフ田 '!N$2:N$37)</f>
        <v>21700</v>
      </c>
      <c r="O29" s="177">
        <f>_xlfn.XLOOKUP($D$2,'グラフ田 '!$C2:$C37,'グラフ田 '!O$2:O$37)</f>
        <v>21500</v>
      </c>
      <c r="P29" s="177">
        <f>_xlfn.XLOOKUP($D$2,'グラフ田 '!$C2:$C37,'グラフ田 '!P$2:P$37)</f>
        <v>21400</v>
      </c>
      <c r="Q29" s="177">
        <f>_xlfn.XLOOKUP($D$2,'グラフ田 '!$C2:$C37,'グラフ田 '!Q$2:Q$37)</f>
        <v>21300</v>
      </c>
      <c r="R29" s="178">
        <f>_xlfn.XLOOKUP($D$2,'グラフ田 '!$C2:$C37,'グラフ田 '!R$2:R$37)</f>
        <v>21100</v>
      </c>
    </row>
    <row r="30" spans="2:18" x14ac:dyDescent="0.35">
      <c r="B30" s="167"/>
      <c r="C30" s="174" t="s">
        <v>198</v>
      </c>
      <c r="D30" s="179">
        <f>グラフ畑!D39</f>
        <v>47400</v>
      </c>
      <c r="E30" s="179">
        <f>グラフ畑!E39</f>
        <v>46900</v>
      </c>
      <c r="F30" s="179">
        <f>グラフ畑!F39</f>
        <v>46500</v>
      </c>
      <c r="G30" s="179">
        <f>グラフ畑!G39</f>
        <v>46100</v>
      </c>
      <c r="H30" s="179">
        <f>グラフ畑!H39</f>
        <v>45700</v>
      </c>
      <c r="I30" s="179">
        <f>グラフ畑!I39</f>
        <v>45200</v>
      </c>
      <c r="J30" s="179">
        <f>グラフ畑!J39</f>
        <v>44600</v>
      </c>
      <c r="K30" s="179">
        <f>グラフ畑!K39</f>
        <v>44000</v>
      </c>
      <c r="L30" s="179">
        <f>グラフ畑!L39</f>
        <v>43100</v>
      </c>
      <c r="M30" s="179">
        <f>グラフ畑!M39</f>
        <v>42200</v>
      </c>
      <c r="N30" s="179">
        <f>グラフ畑!N39</f>
        <v>41100</v>
      </c>
      <c r="O30" s="179">
        <f>グラフ畑!O39</f>
        <v>40000</v>
      </c>
      <c r="P30" s="179">
        <f>グラフ畑!P39</f>
        <v>39000</v>
      </c>
      <c r="Q30" s="179">
        <f>グラフ畑!Q39</f>
        <v>38100</v>
      </c>
      <c r="R30" s="180">
        <f>グラフ畑!R39</f>
        <v>37200</v>
      </c>
    </row>
    <row r="31" spans="2:18" x14ac:dyDescent="0.35">
      <c r="C31" s="183" t="s">
        <v>199</v>
      </c>
      <c r="H31" s="181" t="s">
        <v>200</v>
      </c>
      <c r="K31" s="182">
        <f>H29-R29</f>
        <v>1800</v>
      </c>
      <c r="L31" s="161" t="s">
        <v>201</v>
      </c>
      <c r="M31" s="181" t="s">
        <v>202</v>
      </c>
      <c r="O31" s="161" t="s">
        <v>203</v>
      </c>
      <c r="P31" s="182">
        <f>M29-R29</f>
        <v>800</v>
      </c>
      <c r="Q31" s="161" t="s">
        <v>201</v>
      </c>
    </row>
    <row r="32" spans="2:18" x14ac:dyDescent="0.35">
      <c r="B32" s="162" t="s">
        <v>204</v>
      </c>
      <c r="C32" s="171" t="s">
        <v>205</v>
      </c>
      <c r="H32" s="181" t="s">
        <v>206</v>
      </c>
      <c r="K32" s="182">
        <f>H30-R30</f>
        <v>8500</v>
      </c>
      <c r="L32" s="161" t="s">
        <v>201</v>
      </c>
      <c r="M32" s="181" t="s">
        <v>202</v>
      </c>
      <c r="O32" s="161" t="s">
        <v>207</v>
      </c>
      <c r="P32" s="182">
        <f>M30-R30</f>
        <v>5000</v>
      </c>
      <c r="Q32" s="161" t="s">
        <v>201</v>
      </c>
    </row>
    <row r="33" ht="21" customHeight="1" x14ac:dyDescent="0.35"/>
    <row r="34" ht="21" customHeight="1" x14ac:dyDescent="0.35"/>
  </sheetData>
  <phoneticPr fontId="3"/>
  <hyperlinks>
    <hyperlink ref="C32" r:id="rId1" display="https://www.maff.go.jp/j/tokei/kouhyou/sakumotu/menseki/index.html" xr:uid="{4BFA9C88-6DB7-48F6-9FD7-A1F5D9CE4668}"/>
  </hyperlinks>
  <pageMargins left="0.23622047244094491" right="0.23622047244094491" top="0.35433070866141736" bottom="0.35433070866141736" header="0.31496062992125984" footer="0.31496062992125984"/>
  <pageSetup paperSize="9" orientation="landscape"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701B6EBC-CC76-4D10-8BFD-F843FA823BED}">
          <x14:formula1>
            <xm:f>'グラフ田 '!$C$2:$C$37</xm:f>
          </x14:formula1>
          <xm:sqref>D2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lcf76f155ced4ddcb4097134ff3c332f xmlns="2b882271-6248-4548-af5b-de0bbeb03eaf">
      <Terms xmlns="http://schemas.microsoft.com/office/infopath/2007/PartnerControls"/>
    </lcf76f155ced4ddcb4097134ff3c332f>
    <_x4f5c__x6210__x65e5__x6642_ xmlns="2b882271-6248-4548-af5b-de0bbeb03ea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4bb3e4fccf59d141a3e798efdc747764">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23739f5e952a821b926376fd05bd3c4e"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61BBCE-25FB-4CD7-8646-D8EF78FAB000}">
  <ds:schemaRefs>
    <ds:schemaRef ds:uri="http://schemas.microsoft.com/DataMashup"/>
  </ds:schemaRefs>
</ds:datastoreItem>
</file>

<file path=customXml/itemProps2.xml><?xml version="1.0" encoding="utf-8"?>
<ds:datastoreItem xmlns:ds="http://schemas.openxmlformats.org/officeDocument/2006/customXml" ds:itemID="{89029676-15A4-4A71-8820-6277C15192E9}">
  <ds:schemaRefs>
    <ds:schemaRef ds:uri="http://schemas.microsoft.com/office/2006/metadata/properties"/>
    <ds:schemaRef ds:uri="http://schemas.microsoft.com/office/infopath/2007/PartnerControls"/>
    <ds:schemaRef ds:uri="f64a651d-62e0-4d4f-83e2-4e87fd44fa6c"/>
    <ds:schemaRef ds:uri="2b882271-6248-4548-af5b-de0bbeb03eaf"/>
  </ds:schemaRefs>
</ds:datastoreItem>
</file>

<file path=customXml/itemProps3.xml><?xml version="1.0" encoding="utf-8"?>
<ds:datastoreItem xmlns:ds="http://schemas.openxmlformats.org/officeDocument/2006/customXml" ds:itemID="{3E1AB3D6-EBC0-4CC2-AE0E-26ECE67C5199}">
  <ds:schemaRefs>
    <ds:schemaRef ds:uri="http://schemas.microsoft.com/sharepoint/v3/contenttype/forms"/>
  </ds:schemaRefs>
</ds:datastoreItem>
</file>

<file path=customXml/itemProps4.xml><?xml version="1.0" encoding="utf-8"?>
<ds:datastoreItem xmlns:ds="http://schemas.openxmlformats.org/officeDocument/2006/customXml" ds:itemID="{B8711D36-EB88-4940-85E6-DD56F368C1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21</vt:i4>
      </vt:variant>
    </vt:vector>
  </HeadingPairs>
  <TitlesOfParts>
    <vt:vector size="50" baseType="lpstr">
      <vt:lpstr>16</vt:lpstr>
      <vt:lpstr>17</vt:lpstr>
      <vt:lpstr>18</vt:lpstr>
      <vt:lpstr>19</vt:lpstr>
      <vt:lpstr>20</vt:lpstr>
      <vt:lpstr>21</vt:lpstr>
      <vt:lpstr>22</vt:lpstr>
      <vt:lpstr>23</vt:lpstr>
      <vt:lpstr>24</vt:lpstr>
      <vt:lpstr>25</vt:lpstr>
      <vt:lpstr>26</vt:lpstr>
      <vt:lpstr>27</vt:lpstr>
      <vt:lpstr>28</vt:lpstr>
      <vt:lpstr>29</vt:lpstr>
      <vt:lpstr>30</vt:lpstr>
      <vt:lpstr>R1</vt:lpstr>
      <vt:lpstr>R2</vt:lpstr>
      <vt:lpstr>R3</vt:lpstr>
      <vt:lpstr>R4</vt:lpstr>
      <vt:lpstr>R5</vt:lpstr>
      <vt:lpstr>R6</vt:lpstr>
      <vt:lpstr>合併</vt:lpstr>
      <vt:lpstr>データ耕地</vt:lpstr>
      <vt:lpstr>グラフ耕地</vt:lpstr>
      <vt:lpstr>データ田</vt:lpstr>
      <vt:lpstr>グラフ田 </vt:lpstr>
      <vt:lpstr>データ畑</vt:lpstr>
      <vt:lpstr>グラフ畑</vt:lpstr>
      <vt:lpstr>グラフ</vt:lpstr>
      <vt:lpstr>DDT</vt:lpstr>
      <vt:lpstr>'16'!Print_Titles</vt:lpstr>
      <vt:lpstr>'17'!Print_Titles</vt:lpstr>
      <vt:lpstr>'18'!Print_Titles</vt:lpstr>
      <vt:lpstr>'19'!Print_Titles</vt:lpstr>
      <vt:lpstr>'20'!Print_Titles</vt:lpstr>
      <vt:lpstr>'21'!Print_Titles</vt:lpstr>
      <vt:lpstr>'23'!Print_Titles</vt:lpstr>
      <vt:lpstr>'24'!Print_Titles</vt:lpstr>
      <vt:lpstr>'25'!Print_Titles</vt:lpstr>
      <vt:lpstr>'26'!Print_Titles</vt:lpstr>
      <vt:lpstr>'27'!Print_Titles</vt:lpstr>
      <vt:lpstr>'28'!Print_Titles</vt:lpstr>
      <vt:lpstr>'29'!Print_Titles</vt:lpstr>
      <vt:lpstr>'30'!Print_Titles</vt:lpstr>
      <vt:lpstr>'R1'!Print_Titles</vt:lpstr>
      <vt:lpstr>'R2'!Print_Titles</vt:lpstr>
      <vt:lpstr>'R3'!Print_Titles</vt:lpstr>
      <vt:lpstr>'R4'!Print_Titles</vt:lpstr>
      <vt:lpstr>'R5'!Print_Titles</vt:lpstr>
      <vt:lpstr>'R6'!Print_Titles</vt:lpstr>
    </vt:vector>
  </TitlesOfParts>
  <Manager/>
  <Company>農林水産省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2005-04-19T07:47:02Z</dcterms:created>
  <dcterms:modified xsi:type="dcterms:W3CDTF">2025-06-19T06:51:42Z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0x0101002F1B3754351DD946A30387040B56D770</vt:lpwstr>
  </property>
</Properties>
</file>