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2月\PDF\"/>
    </mc:Choice>
  </mc:AlternateContent>
  <xr:revisionPtr revIDLastSave="0" documentId="13_ncr:101_{048319E6-B81A-4857-8A34-6347220F466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7" i="2" l="1"/>
  <c r="L5" i="1"/>
  <c r="K5" i="1"/>
  <c r="J5" i="1"/>
  <c r="I5" i="1"/>
  <c r="H5" i="1"/>
  <c r="G5" i="1"/>
  <c r="F5" i="1"/>
  <c r="E5" i="1"/>
  <c r="D5" i="1"/>
  <c r="B46" i="1"/>
  <c r="E2" i="1"/>
</calcChain>
</file>

<file path=xl/sharedStrings.xml><?xml version="1.0" encoding="utf-8"?>
<sst xmlns="http://schemas.openxmlformats.org/spreadsheetml/2006/main" count="233" uniqueCount="49">
  <si>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</si>
  <si>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</si>
  <si>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</si>
  <si>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</si>
  <si>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</si>
  <si>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</si>
  <si>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</si>
  <si>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</si>
  <si>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</si>
  <si>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</si>
  <si>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</si>
  <si>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</si>
  <si>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</si>
  <si>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</si>
  <si>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</si>
  <si>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</si>
  <si>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</si>
  <si>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</si>
  <si>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</si>
  <si>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</si>
  <si>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</si>
  <si>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</si>
  <si>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</si>
  <si>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</si>
  <si>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</si>
  <si>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</si>
  <si>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</si>
  <si>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</si>
  <si>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</si>
  <si>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</si>
  <si>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</si>
  <si>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</si>
  <si>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</si>
  <si>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</si>
  <si>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</si>
  <si>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</si>
  <si>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</si>
  <si>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</si>
  <si>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</si>
  <si>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</si>
  <si>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</si>
  <si>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</si>
  <si>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(米国農務省2021年2月9日発表)</t>
    <rPh sb="11" eb="12">
      <t>ネン</t>
    </rPh>
    <rPh sb="13" eb="14">
      <t>ツキ</t>
    </rPh>
    <rPh sb="15" eb="16">
      <t>ニチ</t>
    </rPh>
    <phoneticPr fontId="3"/>
  </si>
  <si>
    <t xml:space="preserve"> 資料：米国農務省「World Agricultural Supply and Demand Estimates｣(February 9, 2021)</t>
    <phoneticPr fontId="3"/>
  </si>
  <si>
    <t/>
  </si>
  <si>
    <t>▲</t>
  </si>
  <si>
    <t>2018/19</t>
  </si>
  <si>
    <t>2019/20</t>
  </si>
  <si>
    <t>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</si>
</sst>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5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266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187" fontId="32" fillId="0" borderId="2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colorId="22" zoomScaleNormal="95" zoomScaleSheetLayoutView="100" workbookViewId="0">
      <selection activeCell="O8" sqref="O8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42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4" ht="19.899999999999999" customHeight="1" thickBot="1" x14ac:dyDescent="0.3">
      <c r="B5" s="25"/>
      <c r="C5" s="26" t="s">
        <v>2</v>
      </c>
      <c r="D5" s="32" t="s">
        <v>28</v>
      </c>
      <c r="E5" s="32" t="s">
        <v>36</v>
      </c>
      <c r="F5" s="244" t="s">
        <v>38</v>
      </c>
      <c r="G5" s="245"/>
      <c r="H5" s="245"/>
      <c r="I5" s="245"/>
      <c r="J5" s="245"/>
      <c r="K5" s="245"/>
      <c r="L5" s="245"/>
      <c r="M5" s="174" t="s">
        <v>20</v>
      </c>
    </row>
    <row r="6" spans="2:14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6" t="s">
        <v>22</v>
      </c>
      <c r="H6" s="247"/>
      <c r="I6" s="248"/>
      <c r="J6" s="249" t="s">
        <v>34</v>
      </c>
      <c r="K6" s="250"/>
      <c r="L6" s="251"/>
      <c r="M6" s="211" t="s">
        <v>29</v>
      </c>
    </row>
    <row r="7" spans="2:14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tr">
        <f>IF(F7="NA","",IF(#REF!=0,"",IF((F7-#REF!)&lt;0,"▲","")))</f>
        <v/>
      </c>
      <c r="L7" s="208"/>
      <c r="M7" s="124"/>
    </row>
    <row r="8" spans="2:14" ht="19.899999999999999" customHeight="1" x14ac:dyDescent="0.25">
      <c r="B8" s="28"/>
      <c r="C8" s="121" t="s">
        <v>8</v>
      </c>
      <c r="D8" s="221">
        <v>2626.29</v>
      </c>
      <c r="E8" s="221">
        <v>2672.65</v>
      </c>
      <c r="F8" s="197">
        <v>2716.35</v>
      </c>
      <c r="G8" s="59"/>
      <c r="H8" s="60" t="s">
        <v>44</v>
      </c>
      <c r="I8" s="136">
        <v>1.6350812863637154E-2</v>
      </c>
      <c r="J8" s="62"/>
      <c r="K8" s="63" t="s">
        <v>44</v>
      </c>
      <c r="L8" s="232">
        <v>2.0499999999999998</v>
      </c>
      <c r="M8" s="151">
        <v>2295.7260000000001</v>
      </c>
    </row>
    <row r="9" spans="2:14" ht="19.899999999999999" customHeight="1" x14ac:dyDescent="0.25">
      <c r="B9" s="28"/>
      <c r="C9" s="121" t="s">
        <v>9</v>
      </c>
      <c r="D9" s="221">
        <v>2640.54</v>
      </c>
      <c r="E9" s="221">
        <v>2669.93</v>
      </c>
      <c r="F9" s="197">
        <v>2727.73</v>
      </c>
      <c r="G9" s="59"/>
      <c r="H9" s="60" t="s">
        <v>44</v>
      </c>
      <c r="I9" s="136">
        <v>2.1648507638777126E-2</v>
      </c>
      <c r="J9" s="62"/>
      <c r="K9" s="63" t="s">
        <v>44</v>
      </c>
      <c r="L9" s="232">
        <v>10.52</v>
      </c>
      <c r="M9" s="151">
        <v>2284.2730000000001</v>
      </c>
      <c r="N9" s="14"/>
    </row>
    <row r="10" spans="2:14" ht="19.899999999999999" customHeight="1" x14ac:dyDescent="0.25">
      <c r="B10" s="28"/>
      <c r="C10" s="121" t="s">
        <v>10</v>
      </c>
      <c r="D10" s="221">
        <v>807.17</v>
      </c>
      <c r="E10" s="221">
        <v>809.89</v>
      </c>
      <c r="F10" s="197">
        <v>798.52</v>
      </c>
      <c r="G10" s="59"/>
      <c r="H10" s="60" t="s">
        <v>45</v>
      </c>
      <c r="I10" s="136">
        <v>1.4038943560236605E-2</v>
      </c>
      <c r="J10" s="62"/>
      <c r="K10" s="63" t="s">
        <v>45</v>
      </c>
      <c r="L10" s="232">
        <v>-8.26</v>
      </c>
      <c r="M10" s="151">
        <v>480.93399999999997</v>
      </c>
    </row>
    <row r="11" spans="2:14" ht="19.899999999999999" customHeight="1" x14ac:dyDescent="0.25">
      <c r="B11" s="31"/>
      <c r="C11" s="126" t="s">
        <v>11</v>
      </c>
      <c r="D11" s="163">
        <v>0.30568368591272999</v>
      </c>
      <c r="E11" s="163">
        <v>0.30333754068458724</v>
      </c>
      <c r="F11" s="194">
        <v>0.29274158366113945</v>
      </c>
      <c r="G11" s="64"/>
      <c r="H11" s="65" t="s">
        <v>45</v>
      </c>
      <c r="I11" s="140">
        <v>1.0595957023447788</v>
      </c>
      <c r="J11" s="66"/>
      <c r="K11" s="67"/>
      <c r="L11" s="233">
        <v>-0.4</v>
      </c>
      <c r="M11" s="54">
        <v>0.21054138450176488</v>
      </c>
    </row>
    <row r="12" spans="2:14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7"/>
      <c r="M12" s="108"/>
    </row>
    <row r="13" spans="2:14" ht="19.899999999999999" customHeight="1" x14ac:dyDescent="0.25">
      <c r="B13" s="28"/>
      <c r="C13" s="121" t="s">
        <v>8</v>
      </c>
      <c r="D13" s="215">
        <v>730.9</v>
      </c>
      <c r="E13" s="215">
        <v>763.93</v>
      </c>
      <c r="F13" s="214">
        <v>773.44</v>
      </c>
      <c r="G13" s="59"/>
      <c r="H13" s="60" t="s">
        <v>44</v>
      </c>
      <c r="I13" s="136">
        <v>1.2448784574502936E-2</v>
      </c>
      <c r="J13" s="62"/>
      <c r="K13" s="63" t="s">
        <v>44</v>
      </c>
      <c r="L13" s="238">
        <v>0.8</v>
      </c>
      <c r="M13" s="149">
        <v>660.55600000000004</v>
      </c>
    </row>
    <row r="14" spans="2:14" ht="19.899999999999999" customHeight="1" x14ac:dyDescent="0.25">
      <c r="B14" s="28"/>
      <c r="C14" s="121" t="s">
        <v>9</v>
      </c>
      <c r="D14" s="215">
        <v>734.72</v>
      </c>
      <c r="E14" s="215">
        <v>746.98</v>
      </c>
      <c r="F14" s="214">
        <v>769.32</v>
      </c>
      <c r="G14" s="59"/>
      <c r="H14" s="60" t="s">
        <v>44</v>
      </c>
      <c r="I14" s="136">
        <v>2.9907092559372517E-2</v>
      </c>
      <c r="J14" s="62"/>
      <c r="K14" s="63" t="s">
        <v>44</v>
      </c>
      <c r="L14" s="238">
        <v>9.7799999999999994</v>
      </c>
      <c r="M14" s="149">
        <v>680.01700000000005</v>
      </c>
      <c r="N14" s="14"/>
    </row>
    <row r="15" spans="2:14" ht="19.899999999999999" customHeight="1" x14ac:dyDescent="0.25">
      <c r="B15" s="28"/>
      <c r="C15" s="121" t="s">
        <v>10</v>
      </c>
      <c r="D15" s="215">
        <v>283.16000000000003</v>
      </c>
      <c r="E15" s="215">
        <v>300.10000000000002</v>
      </c>
      <c r="F15" s="214">
        <v>304.22000000000003</v>
      </c>
      <c r="G15" s="59"/>
      <c r="H15" s="60" t="s">
        <v>44</v>
      </c>
      <c r="I15" s="136">
        <v>1.3728757080972986E-2</v>
      </c>
      <c r="J15" s="62"/>
      <c r="K15" s="63" t="s">
        <v>45</v>
      </c>
      <c r="L15" s="238">
        <v>-8.9700000000000006</v>
      </c>
      <c r="M15" s="149">
        <v>182.136</v>
      </c>
    </row>
    <row r="16" spans="2:14" ht="19.899999999999999" customHeight="1" x14ac:dyDescent="0.25">
      <c r="B16" s="31"/>
      <c r="C16" s="126" t="s">
        <v>11</v>
      </c>
      <c r="D16" s="163">
        <v>0.38539851916376311</v>
      </c>
      <c r="E16" s="163">
        <v>0.40175105089828378</v>
      </c>
      <c r="F16" s="196">
        <v>0.39544012894504238</v>
      </c>
      <c r="G16" s="64"/>
      <c r="H16" s="65" t="s">
        <v>45</v>
      </c>
      <c r="I16" s="140">
        <v>0.63109219532413996</v>
      </c>
      <c r="J16" s="62"/>
      <c r="K16" s="63"/>
      <c r="L16" s="239">
        <v>-1.6901551545781046</v>
      </c>
      <c r="M16" s="54">
        <v>0.267840362814459</v>
      </c>
    </row>
    <row r="17" spans="2:14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40"/>
      <c r="M17" s="70"/>
    </row>
    <row r="18" spans="2:14" ht="19.899999999999999" customHeight="1" x14ac:dyDescent="0.25">
      <c r="B18" s="28"/>
      <c r="C18" s="121" t="s">
        <v>8</v>
      </c>
      <c r="D18" s="215">
        <v>1398.07</v>
      </c>
      <c r="E18" s="215">
        <v>1411.56</v>
      </c>
      <c r="F18" s="214">
        <v>1438.9</v>
      </c>
      <c r="G18" s="59"/>
      <c r="H18" s="60" t="s">
        <v>44</v>
      </c>
      <c r="I18" s="136">
        <v>1.9368641786392526E-2</v>
      </c>
      <c r="J18" s="62"/>
      <c r="K18" s="63" t="s">
        <v>44</v>
      </c>
      <c r="L18" s="238">
        <v>0.41</v>
      </c>
      <c r="M18" s="223">
        <v>1159.1130000000001</v>
      </c>
    </row>
    <row r="19" spans="2:14" ht="19.899999999999999" customHeight="1" x14ac:dyDescent="0.25">
      <c r="B19" s="28"/>
      <c r="C19" s="121" t="s">
        <v>9</v>
      </c>
      <c r="D19" s="215">
        <v>1421.15</v>
      </c>
      <c r="E19" s="215">
        <v>1427.16</v>
      </c>
      <c r="F19" s="214">
        <v>1454.2</v>
      </c>
      <c r="G19" s="59"/>
      <c r="H19" s="60" t="s">
        <v>44</v>
      </c>
      <c r="I19" s="136">
        <v>1.8946719358726494E-2</v>
      </c>
      <c r="J19" s="62"/>
      <c r="K19" s="63" t="s">
        <v>45</v>
      </c>
      <c r="L19" s="238">
        <v>-1.49</v>
      </c>
      <c r="M19" s="206">
        <v>1139.4390000000001</v>
      </c>
      <c r="N19" s="14"/>
    </row>
    <row r="20" spans="2:14" ht="19.899999999999999" customHeight="1" x14ac:dyDescent="0.25">
      <c r="B20" s="28"/>
      <c r="C20" s="121" t="s">
        <v>10</v>
      </c>
      <c r="D20" s="215">
        <v>347.1</v>
      </c>
      <c r="E20" s="215">
        <v>331.51</v>
      </c>
      <c r="F20" s="214">
        <v>316.2</v>
      </c>
      <c r="G20" s="59"/>
      <c r="H20" s="60" t="s">
        <v>45</v>
      </c>
      <c r="I20" s="136">
        <v>4.6182618925522667E-2</v>
      </c>
      <c r="J20" s="62"/>
      <c r="K20" s="63" t="s">
        <v>44</v>
      </c>
      <c r="L20" s="238">
        <v>2.11</v>
      </c>
      <c r="M20" s="149">
        <v>175.761</v>
      </c>
    </row>
    <row r="21" spans="2:14" ht="19.899999999999999" customHeight="1" x14ac:dyDescent="0.25">
      <c r="B21" s="28"/>
      <c r="C21" s="126" t="s">
        <v>11</v>
      </c>
      <c r="D21" s="163">
        <v>0.2442388206733983</v>
      </c>
      <c r="E21" s="163">
        <v>0.23228649906107232</v>
      </c>
      <c r="F21" s="196">
        <v>0.21743914179617657</v>
      </c>
      <c r="G21" s="64"/>
      <c r="H21" s="65" t="s">
        <v>45</v>
      </c>
      <c r="I21" s="140">
        <v>1.4847357264895749</v>
      </c>
      <c r="J21" s="66"/>
      <c r="K21" s="67"/>
      <c r="L21" s="239">
        <v>0.2</v>
      </c>
      <c r="M21" s="54">
        <v>0.15425222412081732</v>
      </c>
    </row>
    <row r="22" spans="2:14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7"/>
      <c r="M22" s="70"/>
    </row>
    <row r="23" spans="2:14" ht="19.899999999999999" customHeight="1" x14ac:dyDescent="0.25">
      <c r="B23" s="28"/>
      <c r="C23" s="119" t="s">
        <v>8</v>
      </c>
      <c r="D23" s="221">
        <v>1123.8399999999999</v>
      </c>
      <c r="E23" s="221">
        <v>1116.55</v>
      </c>
      <c r="F23" s="226">
        <v>1134.05</v>
      </c>
      <c r="G23" s="59"/>
      <c r="H23" s="60" t="s">
        <v>44</v>
      </c>
      <c r="I23" s="136">
        <v>1.5673279297837128E-2</v>
      </c>
      <c r="J23" s="62"/>
      <c r="K23" s="63" t="s">
        <v>44</v>
      </c>
      <c r="L23" s="238">
        <v>0.16</v>
      </c>
      <c r="M23" s="149">
        <v>898.76</v>
      </c>
    </row>
    <row r="24" spans="2:14" ht="19.899999999999999" customHeight="1" x14ac:dyDescent="0.25">
      <c r="B24" s="28"/>
      <c r="C24" s="119" t="s">
        <v>9</v>
      </c>
      <c r="D24" s="221">
        <v>1144.49</v>
      </c>
      <c r="E24" s="221">
        <v>1133.6600000000001</v>
      </c>
      <c r="F24" s="226">
        <v>1150.52</v>
      </c>
      <c r="G24" s="59"/>
      <c r="H24" s="60" t="s">
        <v>44</v>
      </c>
      <c r="I24" s="136">
        <v>1.487218389993461E-2</v>
      </c>
      <c r="J24" s="62"/>
      <c r="K24" s="63" t="s">
        <v>45</v>
      </c>
      <c r="L24" s="238">
        <v>-2.54</v>
      </c>
      <c r="M24" s="149">
        <v>877.30600000000004</v>
      </c>
      <c r="N24" s="14"/>
    </row>
    <row r="25" spans="2:14" ht="19.899999999999999" customHeight="1" x14ac:dyDescent="0.25">
      <c r="B25" s="28"/>
      <c r="C25" s="119" t="s">
        <v>10</v>
      </c>
      <c r="D25" s="221">
        <v>320.11</v>
      </c>
      <c r="E25" s="221">
        <v>303.01</v>
      </c>
      <c r="F25" s="226">
        <v>286.52999999999997</v>
      </c>
      <c r="G25" s="59"/>
      <c r="H25" s="60" t="s">
        <v>45</v>
      </c>
      <c r="I25" s="136">
        <v>5.4387643972146238E-2</v>
      </c>
      <c r="J25" s="62"/>
      <c r="K25" s="63" t="s">
        <v>44</v>
      </c>
      <c r="L25" s="238">
        <v>2.7</v>
      </c>
      <c r="M25" s="207">
        <v>144.84800000000001</v>
      </c>
    </row>
    <row r="26" spans="2:14" ht="19.899999999999999" customHeight="1" x14ac:dyDescent="0.25">
      <c r="B26" s="31"/>
      <c r="C26" s="127" t="s">
        <v>11</v>
      </c>
      <c r="D26" s="163">
        <v>0.2796966334349798</v>
      </c>
      <c r="E26" s="163">
        <v>0.26728472381490037</v>
      </c>
      <c r="F26" s="196">
        <v>0.24904391057956402</v>
      </c>
      <c r="G26" s="64"/>
      <c r="H26" s="65" t="s">
        <v>45</v>
      </c>
      <c r="I26" s="140">
        <v>1.8240813235336355</v>
      </c>
      <c r="J26" s="62"/>
      <c r="K26" s="63"/>
      <c r="L26" s="239">
        <v>0.3</v>
      </c>
      <c r="M26" s="54">
        <v>0.16510544781410363</v>
      </c>
    </row>
    <row r="27" spans="2:14" ht="19.899999999999999" customHeight="1" x14ac:dyDescent="0.25">
      <c r="B27" s="27" t="s">
        <v>39</v>
      </c>
      <c r="C27" s="121"/>
      <c r="D27" s="157"/>
      <c r="E27" s="157"/>
      <c r="F27" s="197"/>
      <c r="G27" s="59"/>
      <c r="H27" s="60"/>
      <c r="I27" s="141"/>
      <c r="J27" s="71"/>
      <c r="K27" s="72"/>
      <c r="L27" s="240"/>
      <c r="M27" s="70"/>
    </row>
    <row r="28" spans="2:14" ht="19.899999999999999" customHeight="1" x14ac:dyDescent="0.25">
      <c r="B28" s="28"/>
      <c r="C28" s="121" t="s">
        <v>8</v>
      </c>
      <c r="D28" s="221">
        <v>497.32</v>
      </c>
      <c r="E28" s="221">
        <v>497.17</v>
      </c>
      <c r="F28" s="227">
        <v>504.02</v>
      </c>
      <c r="G28" s="59"/>
      <c r="H28" s="60" t="s">
        <v>44</v>
      </c>
      <c r="I28" s="136">
        <v>1.3777983385964587E-2</v>
      </c>
      <c r="J28" s="62"/>
      <c r="K28" s="63" t="s">
        <v>44</v>
      </c>
      <c r="L28" s="238">
        <v>0.85</v>
      </c>
      <c r="M28" s="149">
        <v>476.05700000000002</v>
      </c>
    </row>
    <row r="29" spans="2:14" ht="19.899999999999999" customHeight="1" x14ac:dyDescent="0.25">
      <c r="B29" s="28"/>
      <c r="C29" s="121" t="s">
        <v>9</v>
      </c>
      <c r="D29" s="221">
        <v>484.67</v>
      </c>
      <c r="E29" s="221">
        <v>495.79</v>
      </c>
      <c r="F29" s="227">
        <v>504.21</v>
      </c>
      <c r="G29" s="59"/>
      <c r="H29" s="60" t="s">
        <v>44</v>
      </c>
      <c r="I29" s="136">
        <v>1.6982996833336594E-2</v>
      </c>
      <c r="J29" s="62"/>
      <c r="K29" s="63" t="s">
        <v>44</v>
      </c>
      <c r="L29" s="238">
        <v>2.2400000000000002</v>
      </c>
      <c r="M29" s="149">
        <v>464.81700000000001</v>
      </c>
      <c r="N29" s="14"/>
    </row>
    <row r="30" spans="2:14" ht="19.899999999999999" customHeight="1" x14ac:dyDescent="0.25">
      <c r="B30" s="28"/>
      <c r="C30" s="121" t="s">
        <v>10</v>
      </c>
      <c r="D30" s="221">
        <v>176.91</v>
      </c>
      <c r="E30" s="221">
        <v>178.28</v>
      </c>
      <c r="F30" s="227">
        <v>178.1</v>
      </c>
      <c r="G30" s="59"/>
      <c r="H30" s="60" t="s">
        <v>45</v>
      </c>
      <c r="I30" s="136">
        <v>1.0096477451200236E-3</v>
      </c>
      <c r="J30" s="62"/>
      <c r="K30" s="63" t="s">
        <v>45</v>
      </c>
      <c r="L30" s="238">
        <v>-1.4</v>
      </c>
      <c r="M30" s="149">
        <v>123.03700000000001</v>
      </c>
    </row>
    <row r="31" spans="2:14" ht="19.899999999999999" customHeight="1" thickBot="1" x14ac:dyDescent="0.3">
      <c r="B31" s="29"/>
      <c r="C31" s="128" t="s">
        <v>11</v>
      </c>
      <c r="D31" s="164">
        <v>0.36501124476447888</v>
      </c>
      <c r="E31" s="165">
        <v>0.35958772867544725</v>
      </c>
      <c r="F31" s="198">
        <v>0.3532258384403324</v>
      </c>
      <c r="G31" s="73"/>
      <c r="H31" s="74" t="s">
        <v>45</v>
      </c>
      <c r="I31" s="142">
        <v>0.63618902351148532</v>
      </c>
      <c r="J31" s="75"/>
      <c r="K31" s="76"/>
      <c r="L31" s="241">
        <v>-0.4</v>
      </c>
      <c r="M31" s="77">
        <v>0.26469987113207993</v>
      </c>
    </row>
    <row r="32" spans="2:14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4" t="s">
        <v>48</v>
      </c>
      <c r="G34" s="245"/>
      <c r="H34" s="245"/>
      <c r="I34" s="245"/>
      <c r="J34" s="245"/>
      <c r="K34" s="245"/>
      <c r="L34" s="245"/>
      <c r="M34" s="174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2" t="s">
        <v>35</v>
      </c>
      <c r="K35" s="253"/>
      <c r="L35" s="254"/>
      <c r="M35" s="53" t="s">
        <v>29</v>
      </c>
    </row>
    <row r="36" spans="2:15" ht="19.899999999999999" customHeight="1" x14ac:dyDescent="0.25">
      <c r="B36" s="25"/>
      <c r="C36" s="130" t="s">
        <v>8</v>
      </c>
      <c r="D36" s="221">
        <v>361.04</v>
      </c>
      <c r="E36" s="221">
        <v>336.46</v>
      </c>
      <c r="F36" s="197">
        <v>361.08</v>
      </c>
      <c r="G36" s="79"/>
      <c r="H36" s="80" t="s">
        <v>44</v>
      </c>
      <c r="I36" s="145">
        <v>7.3173631338049105E-2</v>
      </c>
      <c r="J36" s="81"/>
      <c r="K36" s="82" t="s">
        <v>44</v>
      </c>
      <c r="L36" s="235">
        <v>0.08</v>
      </c>
      <c r="M36" s="150">
        <v>268.95699999999999</v>
      </c>
    </row>
    <row r="37" spans="2:15" ht="19.899999999999999" customHeight="1" x14ac:dyDescent="0.25">
      <c r="B37" s="28"/>
      <c r="C37" s="121" t="s">
        <v>9</v>
      </c>
      <c r="D37" s="221">
        <v>344.09</v>
      </c>
      <c r="E37" s="221">
        <v>354.75</v>
      </c>
      <c r="F37" s="197">
        <v>369.84</v>
      </c>
      <c r="G37" s="69"/>
      <c r="H37" s="60" t="s">
        <v>44</v>
      </c>
      <c r="I37" s="136">
        <v>4.2536997885834982E-2</v>
      </c>
      <c r="J37" s="62"/>
      <c r="K37" s="63" t="s">
        <v>44</v>
      </c>
      <c r="L37" s="232">
        <v>0.02</v>
      </c>
      <c r="M37" s="148">
        <v>265.154</v>
      </c>
      <c r="N37" s="14"/>
    </row>
    <row r="38" spans="2:15" ht="19.899999999999999" customHeight="1" x14ac:dyDescent="0.25">
      <c r="B38" s="28"/>
      <c r="C38" s="121" t="s">
        <v>10</v>
      </c>
      <c r="D38" s="221">
        <v>112.88</v>
      </c>
      <c r="E38" s="221">
        <v>94.85</v>
      </c>
      <c r="F38" s="197">
        <v>83.36</v>
      </c>
      <c r="G38" s="69"/>
      <c r="H38" s="60" t="s">
        <v>45</v>
      </c>
      <c r="I38" s="136">
        <v>0.12113863995782814</v>
      </c>
      <c r="J38" s="62"/>
      <c r="K38" s="63" t="s">
        <v>45</v>
      </c>
      <c r="L38" s="232">
        <v>-0.95</v>
      </c>
      <c r="M38" s="148">
        <v>58.07</v>
      </c>
    </row>
    <row r="39" spans="2:15" ht="19.899999999999999" customHeight="1" thickBot="1" x14ac:dyDescent="0.3">
      <c r="B39" s="29"/>
      <c r="C39" s="128" t="s">
        <v>11</v>
      </c>
      <c r="D39" s="164">
        <v>0.3280537068790142</v>
      </c>
      <c r="E39" s="164">
        <v>0.26737138830162083</v>
      </c>
      <c r="F39" s="198">
        <v>0.22539476530391522</v>
      </c>
      <c r="G39" s="83"/>
      <c r="H39" s="74" t="s">
        <v>45</v>
      </c>
      <c r="I39" s="142">
        <v>4.1976622997705606</v>
      </c>
      <c r="J39" s="75"/>
      <c r="K39" s="76"/>
      <c r="L39" s="234">
        <v>-0.3</v>
      </c>
      <c r="M39" s="109">
        <v>0.21900480475497258</v>
      </c>
    </row>
    <row r="40" spans="2:15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30</v>
      </c>
      <c r="D41" s="9"/>
      <c r="E41" s="9"/>
      <c r="J41" s="20"/>
      <c r="K41" s="23"/>
      <c r="L41" s="52"/>
    </row>
    <row r="42" spans="2:15" ht="19.899999999999999" customHeight="1" x14ac:dyDescent="0.25">
      <c r="B42" s="212" t="s">
        <v>41</v>
      </c>
      <c r="C42" s="213"/>
      <c r="D42" s="212"/>
      <c r="E42" s="212"/>
      <c r="F42" s="212"/>
      <c r="G42" s="213"/>
      <c r="J42" s="213"/>
    </row>
    <row r="43" spans="2:15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5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5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5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5" ht="20.149999999999999" customHeight="1" x14ac:dyDescent="0.25">
      <c r="B47" s="212" t="s">
        <v>40</v>
      </c>
      <c r="C47" s="213"/>
      <c r="D47" s="212"/>
      <c r="E47" s="212"/>
      <c r="F47" s="212"/>
      <c r="G47" s="213"/>
      <c r="J47" s="213"/>
    </row>
    <row r="48" spans="2:15" s="220" customFormat="1" ht="17.25" customHeight="1" x14ac:dyDescent="0.25">
      <c r="B48" s="243" t="s">
        <v>33</v>
      </c>
      <c r="C48" s="243"/>
      <c r="D48" s="243"/>
      <c r="E48" s="243"/>
      <c r="F48" s="243"/>
      <c r="G48" s="243"/>
      <c r="H48" s="243"/>
      <c r="I48" s="243"/>
      <c r="J48" s="243"/>
      <c r="K48" s="243"/>
      <c r="L48" s="243"/>
      <c r="M48" s="243"/>
    </row>
    <row r="49" spans="2:13" s="220" customFormat="1" ht="17.25" customHeight="1" x14ac:dyDescent="0.25">
      <c r="B49" s="255" t="s">
        <v>31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</row>
    <row r="50" spans="2:13" s="220" customFormat="1" x14ac:dyDescent="0.2">
      <c r="B50" s="256" t="s">
        <v>37</v>
      </c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</row>
    <row r="51" spans="2:13" ht="37" customHeight="1" x14ac:dyDescent="0.25">
      <c r="B51" s="243" t="s">
        <v>32</v>
      </c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topLeftCell="A25" colorId="22" zoomScaleNormal="92" zoomScaleSheetLayoutView="100" workbookViewId="0">
      <selection activeCell="I35" sqref="I35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tr">
        <f>①世界の動向!E2</f>
        <v xml:space="preserve"> (米国農務省2021年2月9日発表)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tr">
        <f>①世界の動向!D5</f>
        <v>2018/19</v>
      </c>
      <c r="E5" s="32" t="str">
        <f>①世界の動向!E5</f>
        <v>2019/20</v>
      </c>
      <c r="F5" s="244" t="str">
        <f>①世界の動向!F5</f>
        <v>2020/21</v>
      </c>
      <c r="G5" s="245">
        <f>①世界の動向!G5</f>
        <v>0</v>
      </c>
      <c r="H5" s="245">
        <f>①世界の動向!H5</f>
        <v>0</v>
      </c>
      <c r="I5" s="245">
        <f>①世界の動向!I5</f>
        <v>0</v>
      </c>
      <c r="J5" s="245">
        <f>①世界の動向!J5</f>
        <v>0</v>
      </c>
      <c r="K5" s="245">
        <f>①世界の動向!K5</f>
        <v>0</v>
      </c>
      <c r="L5" s="245">
        <f>①世界の動向!L5</f>
        <v>0</v>
      </c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6" t="s">
        <v>22</v>
      </c>
      <c r="H6" s="247"/>
      <c r="I6" s="248"/>
      <c r="J6" s="260" t="s">
        <v>34</v>
      </c>
      <c r="K6" s="261"/>
      <c r="L6" s="262"/>
      <c r="M6" s="211" t="s">
        <v>29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436.32</v>
      </c>
      <c r="E8" s="216">
        <v>417.89</v>
      </c>
      <c r="F8" s="217">
        <v>431.48</v>
      </c>
      <c r="G8" s="84"/>
      <c r="H8" s="85" t="s">
        <v>44</v>
      </c>
      <c r="I8" s="86">
        <v>3.2520519754002386E-2</v>
      </c>
      <c r="J8" s="87"/>
      <c r="K8" s="63" t="s">
        <v>44</v>
      </c>
      <c r="L8" s="232">
        <v>0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357.57</v>
      </c>
      <c r="E9" s="216">
        <v>355.83</v>
      </c>
      <c r="F9" s="217">
        <v>350.62</v>
      </c>
      <c r="G9" s="84"/>
      <c r="H9" s="85" t="s">
        <v>45</v>
      </c>
      <c r="I9" s="86">
        <v>1.464182334260733E-2</v>
      </c>
      <c r="J9" s="87"/>
      <c r="K9" s="63" t="s">
        <v>45</v>
      </c>
      <c r="L9" s="232">
        <v>-0.12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83.45</v>
      </c>
      <c r="E10" s="216">
        <v>79.77</v>
      </c>
      <c r="F10" s="217">
        <v>103.53</v>
      </c>
      <c r="G10" s="84"/>
      <c r="H10" s="85" t="s">
        <v>44</v>
      </c>
      <c r="I10" s="86">
        <v>0.29785633696878544</v>
      </c>
      <c r="J10" s="87"/>
      <c r="K10" s="63" t="s">
        <v>44</v>
      </c>
      <c r="L10" s="232">
        <v>1.39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91.28</v>
      </c>
      <c r="E11" s="216">
        <v>80.73</v>
      </c>
      <c r="F11" s="217">
        <v>65.17</v>
      </c>
      <c r="G11" s="84"/>
      <c r="H11" s="85" t="s">
        <v>45</v>
      </c>
      <c r="I11" s="86">
        <v>0.19274123621949713</v>
      </c>
      <c r="J11" s="87"/>
      <c r="K11" s="63" t="s">
        <v>45</v>
      </c>
      <c r="L11" s="232">
        <v>-1.26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0.20697474037458619</v>
      </c>
      <c r="E12" s="168">
        <v>0.1853305785123967</v>
      </c>
      <c r="F12" s="200">
        <v>0.14349884399427504</v>
      </c>
      <c r="G12" s="117"/>
      <c r="H12" s="89" t="s">
        <v>45</v>
      </c>
      <c r="I12" s="90">
        <v>4.1831734518121664</v>
      </c>
      <c r="J12" s="88"/>
      <c r="K12" s="67"/>
      <c r="L12" s="233">
        <v>-0.3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51.31</v>
      </c>
      <c r="E14" s="216">
        <v>52.58</v>
      </c>
      <c r="F14" s="217">
        <v>49.69</v>
      </c>
      <c r="G14" s="84"/>
      <c r="H14" s="85" t="s">
        <v>45</v>
      </c>
      <c r="I14" s="86">
        <v>5.4963864587295519E-2</v>
      </c>
      <c r="J14" s="87"/>
      <c r="K14" s="63" t="s">
        <v>44</v>
      </c>
      <c r="L14" s="232">
        <v>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29.99</v>
      </c>
      <c r="E15" s="216">
        <v>30.56</v>
      </c>
      <c r="F15" s="217">
        <v>31.38</v>
      </c>
      <c r="G15" s="84"/>
      <c r="H15" s="85" t="s">
        <v>44</v>
      </c>
      <c r="I15" s="86">
        <v>2.6832460732984398E-2</v>
      </c>
      <c r="J15" s="87"/>
      <c r="K15" s="63" t="s">
        <v>44</v>
      </c>
      <c r="L15" s="232">
        <v>0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25.5</v>
      </c>
      <c r="E16" s="216">
        <v>26.28</v>
      </c>
      <c r="F16" s="217">
        <v>26.81</v>
      </c>
      <c r="G16" s="84"/>
      <c r="H16" s="85" t="s">
        <v>44</v>
      </c>
      <c r="I16" s="86">
        <v>2.0167427701674123E-2</v>
      </c>
      <c r="J16" s="87"/>
      <c r="K16" s="63" t="s">
        <v>44</v>
      </c>
      <c r="L16" s="232">
        <v>0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29.39</v>
      </c>
      <c r="E17" s="216">
        <v>27.99</v>
      </c>
      <c r="F17" s="217">
        <v>22.76</v>
      </c>
      <c r="G17" s="84"/>
      <c r="H17" s="85" t="s">
        <v>45</v>
      </c>
      <c r="I17" s="86">
        <v>0.18685244730260797</v>
      </c>
      <c r="J17" s="87"/>
      <c r="K17" s="63" t="s">
        <v>44</v>
      </c>
      <c r="L17" s="232">
        <v>0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0.52964498107767166</v>
      </c>
      <c r="E18" s="168">
        <v>0.49243490499648129</v>
      </c>
      <c r="F18" s="200">
        <v>0.39113249699261043</v>
      </c>
      <c r="G18" s="117"/>
      <c r="H18" s="89" t="s">
        <v>45</v>
      </c>
      <c r="I18" s="90">
        <v>10.130240800387085</v>
      </c>
      <c r="J18" s="88"/>
      <c r="K18" s="67"/>
      <c r="L18" s="233">
        <v>0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2">
        <v>377.91</v>
      </c>
      <c r="E20" s="242">
        <v>359.43</v>
      </c>
      <c r="F20" s="231">
        <v>374.57</v>
      </c>
      <c r="G20" s="84"/>
      <c r="H20" s="85" t="s">
        <v>44</v>
      </c>
      <c r="I20" s="86">
        <v>4.2122249116656851E-2</v>
      </c>
      <c r="J20" s="87"/>
      <c r="K20" s="63" t="s">
        <v>44</v>
      </c>
      <c r="L20" s="232">
        <v>0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2">
        <v>323.02</v>
      </c>
      <c r="E21" s="242">
        <v>320.68</v>
      </c>
      <c r="F21" s="231">
        <v>314.16000000000003</v>
      </c>
      <c r="G21" s="84"/>
      <c r="H21" s="85" t="s">
        <v>45</v>
      </c>
      <c r="I21" s="86">
        <v>2.0331794935761427E-2</v>
      </c>
      <c r="J21" s="87"/>
      <c r="K21" s="63" t="s">
        <v>45</v>
      </c>
      <c r="L21" s="232">
        <v>-0.13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2">
        <v>54.97</v>
      </c>
      <c r="E22" s="242">
        <v>50.51</v>
      </c>
      <c r="F22" s="231">
        <v>73.77</v>
      </c>
      <c r="G22" s="84"/>
      <c r="H22" s="85" t="s">
        <v>44</v>
      </c>
      <c r="I22" s="86">
        <v>0.46050287071866958</v>
      </c>
      <c r="J22" s="87"/>
      <c r="K22" s="63" t="s">
        <v>44</v>
      </c>
      <c r="L22" s="232">
        <v>1.42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2">
        <v>60.47</v>
      </c>
      <c r="E23" s="242">
        <v>51.83</v>
      </c>
      <c r="F23" s="231">
        <v>41.16</v>
      </c>
      <c r="G23" s="84"/>
      <c r="H23" s="85" t="s">
        <v>45</v>
      </c>
      <c r="I23" s="86">
        <v>0.20586532896006182</v>
      </c>
      <c r="J23" s="87"/>
      <c r="K23" s="63" t="s">
        <v>45</v>
      </c>
      <c r="L23" s="232">
        <v>-1.29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0.15997777718987274</v>
      </c>
      <c r="E24" s="168">
        <v>0.13963199439640075</v>
      </c>
      <c r="F24" s="200">
        <v>0.10610161627097671</v>
      </c>
      <c r="G24" s="117"/>
      <c r="H24" s="89" t="s">
        <v>45</v>
      </c>
      <c r="I24" s="90">
        <v>3.3530378125424045</v>
      </c>
      <c r="J24" s="88"/>
      <c r="K24" s="67"/>
      <c r="L24" s="233">
        <v>-0.3690438353480166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364.26</v>
      </c>
      <c r="E26" s="218">
        <v>345.96</v>
      </c>
      <c r="F26" s="219">
        <v>360.25</v>
      </c>
      <c r="G26" s="84">
        <v>11.942458537150131</v>
      </c>
      <c r="H26" s="85" t="s">
        <v>44</v>
      </c>
      <c r="I26" s="86">
        <v>4.1305353220025598E-2</v>
      </c>
      <c r="J26" s="87"/>
      <c r="K26" s="63" t="s">
        <v>44</v>
      </c>
      <c r="L26" s="232">
        <v>0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310.45</v>
      </c>
      <c r="E27" s="218">
        <v>309.51</v>
      </c>
      <c r="F27" s="219">
        <v>305.45</v>
      </c>
      <c r="G27" s="84">
        <v>5.2739015493759069</v>
      </c>
      <c r="H27" s="85" t="s">
        <v>45</v>
      </c>
      <c r="I27" s="86">
        <v>1.3117508319602011E-2</v>
      </c>
      <c r="J27" s="87"/>
      <c r="K27" s="63" t="s">
        <v>44</v>
      </c>
      <c r="L27" s="232">
        <v>0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52.48</v>
      </c>
      <c r="E28" s="218">
        <v>45.17</v>
      </c>
      <c r="F28" s="219">
        <v>66.040000000000006</v>
      </c>
      <c r="G28" s="84">
        <v>17.261410788381752</v>
      </c>
      <c r="H28" s="85" t="s">
        <v>44</v>
      </c>
      <c r="I28" s="86">
        <v>0.46203232233783487</v>
      </c>
      <c r="J28" s="87"/>
      <c r="K28" s="63" t="s">
        <v>44</v>
      </c>
      <c r="L28" s="232">
        <v>1.27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56.41</v>
      </c>
      <c r="E29" s="218">
        <v>48.76</v>
      </c>
      <c r="F29" s="219">
        <v>38.15</v>
      </c>
      <c r="G29" s="84">
        <v>38.309922972360653</v>
      </c>
      <c r="H29" s="85" t="s">
        <v>45</v>
      </c>
      <c r="I29" s="86">
        <v>0.21759639048400325</v>
      </c>
      <c r="J29" s="87"/>
      <c r="K29" s="63" t="s">
        <v>45</v>
      </c>
      <c r="L29" s="232">
        <v>-1.27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0.15542942165155815</v>
      </c>
      <c r="E30" s="168">
        <v>0.13747603473553624</v>
      </c>
      <c r="F30" s="200">
        <v>0.10269455436216317</v>
      </c>
      <c r="G30" s="117"/>
      <c r="H30" s="89" t="s">
        <v>45</v>
      </c>
      <c r="I30" s="90">
        <v>3.478148037337307</v>
      </c>
      <c r="J30" s="88"/>
      <c r="K30" s="67"/>
      <c r="L30" s="233">
        <v>-0.4</v>
      </c>
      <c r="M30" s="91">
        <v>7.4094729289068545E-2</v>
      </c>
    </row>
    <row r="31" spans="2:14" ht="18" customHeight="1" x14ac:dyDescent="0.25">
      <c r="B31" s="34" t="s">
        <v>39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7.11</v>
      </c>
      <c r="E32" s="216">
        <v>5.88</v>
      </c>
      <c r="F32" s="217">
        <v>7.23</v>
      </c>
      <c r="G32" s="131">
        <v>21.931260229132562</v>
      </c>
      <c r="H32" s="85" t="s">
        <v>44</v>
      </c>
      <c r="I32" s="86">
        <v>0.22959183673469408</v>
      </c>
      <c r="J32" s="87"/>
      <c r="K32" s="63" t="s">
        <v>44</v>
      </c>
      <c r="L32" s="232">
        <v>0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4.57</v>
      </c>
      <c r="E33" s="216">
        <v>4.59</v>
      </c>
      <c r="F33" s="217">
        <v>5.08</v>
      </c>
      <c r="G33" s="131">
        <v>19.546742209631731</v>
      </c>
      <c r="H33" s="85" t="s">
        <v>44</v>
      </c>
      <c r="I33" s="86">
        <v>0.10675381263616557</v>
      </c>
      <c r="J33" s="87"/>
      <c r="K33" s="63" t="s">
        <v>44</v>
      </c>
      <c r="L33" s="232">
        <v>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2.97</v>
      </c>
      <c r="E34" s="216">
        <v>2.99</v>
      </c>
      <c r="F34" s="217">
        <v>2.95</v>
      </c>
      <c r="G34" s="131">
        <v>4.093567251461991</v>
      </c>
      <c r="H34" s="85" t="s">
        <v>45</v>
      </c>
      <c r="I34" s="86">
        <v>1.3377926421404673E-2</v>
      </c>
      <c r="J34" s="87"/>
      <c r="K34" s="63" t="s">
        <v>45</v>
      </c>
      <c r="L34" s="232">
        <v>-0.04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1.42</v>
      </c>
      <c r="E35" s="216">
        <v>0.91</v>
      </c>
      <c r="F35" s="217">
        <v>1.25</v>
      </c>
      <c r="G35" s="131">
        <v>28.378378378378386</v>
      </c>
      <c r="H35" s="85" t="s">
        <v>44</v>
      </c>
      <c r="I35" s="86">
        <v>0.37362637362637363</v>
      </c>
      <c r="J35" s="87"/>
      <c r="K35" s="63" t="s">
        <v>44</v>
      </c>
      <c r="L35" s="232">
        <v>0.03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0.18832891246684347</v>
      </c>
      <c r="E36" s="167">
        <v>0.12005277044854881</v>
      </c>
      <c r="F36" s="198">
        <v>0.1556662515566625</v>
      </c>
      <c r="G36" s="118"/>
      <c r="H36" s="99" t="s">
        <v>44</v>
      </c>
      <c r="I36" s="100">
        <v>3.5613481108113687</v>
      </c>
      <c r="J36" s="98"/>
      <c r="K36" s="76"/>
      <c r="L36" s="234">
        <v>0.45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4" t="s">
        <v>48</v>
      </c>
      <c r="G39" s="245">
        <v>0</v>
      </c>
      <c r="H39" s="245">
        <v>0</v>
      </c>
      <c r="I39" s="245">
        <v>0</v>
      </c>
      <c r="J39" s="245">
        <v>0</v>
      </c>
      <c r="K39" s="245">
        <v>0</v>
      </c>
      <c r="L39" s="245">
        <v>0</v>
      </c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3" t="s">
        <v>35</v>
      </c>
      <c r="K40" s="264"/>
      <c r="L40" s="265"/>
      <c r="M40" s="53" t="s">
        <v>29</v>
      </c>
    </row>
    <row r="41" spans="2:14" ht="18" customHeight="1" x14ac:dyDescent="0.25">
      <c r="B41" s="41"/>
      <c r="C41" s="57" t="s">
        <v>8</v>
      </c>
      <c r="D41" s="228">
        <v>120.52</v>
      </c>
      <c r="E41" s="228">
        <v>96.67</v>
      </c>
      <c r="F41" s="229">
        <v>112.55</v>
      </c>
      <c r="G41" s="103"/>
      <c r="H41" s="104" t="s">
        <v>44</v>
      </c>
      <c r="I41" s="105">
        <v>0.16427019757939387</v>
      </c>
      <c r="J41" s="106"/>
      <c r="K41" s="82" t="s">
        <v>44</v>
      </c>
      <c r="L41" s="235">
        <v>0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60.4</v>
      </c>
      <c r="E42" s="230">
        <v>61.77</v>
      </c>
      <c r="F42" s="231">
        <v>63.29</v>
      </c>
      <c r="G42" s="84"/>
      <c r="H42" s="85" t="s">
        <v>44</v>
      </c>
      <c r="I42" s="86">
        <v>2.4607414602557887E-2</v>
      </c>
      <c r="J42" s="87"/>
      <c r="K42" s="63" t="s">
        <v>44</v>
      </c>
      <c r="L42" s="236">
        <v>0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47.68</v>
      </c>
      <c r="E43" s="230">
        <v>45.78</v>
      </c>
      <c r="F43" s="231">
        <v>61.24</v>
      </c>
      <c r="G43" s="84"/>
      <c r="H43" s="85" t="s">
        <v>44</v>
      </c>
      <c r="I43" s="86">
        <v>0.33770205329838365</v>
      </c>
      <c r="J43" s="87"/>
      <c r="K43" s="63" t="s">
        <v>44</v>
      </c>
      <c r="L43" s="232">
        <v>0.55000000000000004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24.74</v>
      </c>
      <c r="E44" s="230">
        <v>14.28</v>
      </c>
      <c r="F44" s="231">
        <v>3.25</v>
      </c>
      <c r="G44" s="84"/>
      <c r="H44" s="85" t="s">
        <v>45</v>
      </c>
      <c r="I44" s="86">
        <v>0.77240896358543421</v>
      </c>
      <c r="J44" s="87"/>
      <c r="K44" s="63" t="s">
        <v>45</v>
      </c>
      <c r="L44" s="232">
        <v>-0.55000000000000004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0.22890451517394522</v>
      </c>
      <c r="E45" s="167">
        <v>0.13277545327754531</v>
      </c>
      <c r="F45" s="198">
        <v>2.6098128964908054E-2</v>
      </c>
      <c r="G45" s="97"/>
      <c r="H45" s="99" t="s">
        <v>45</v>
      </c>
      <c r="I45" s="100">
        <v>10.667732431263726</v>
      </c>
      <c r="J45" s="98"/>
      <c r="K45" s="76"/>
      <c r="L45" s="234">
        <v>-0.5</v>
      </c>
      <c r="M45" s="101">
        <v>4.5170585387168012E-2</v>
      </c>
    </row>
    <row r="46" spans="2:14" ht="16.899999999999999" customHeight="1" x14ac:dyDescent="0.25">
      <c r="B46" s="9" t="str">
        <f>①世界の動向!B40</f>
        <v xml:space="preserve"> 資料：米国農務省「World Agricultural Supply and Demand Estimates｣(February 9, 2021)</v>
      </c>
      <c r="D46" s="8"/>
      <c r="E46" s="8"/>
      <c r="H46" s="18"/>
    </row>
    <row r="47" spans="2:14" ht="16.899999999999999" customHeight="1" x14ac:dyDescent="0.25">
      <c r="B47" s="9" t="s">
        <v>30</v>
      </c>
      <c r="C47" s="8"/>
      <c r="D47" s="8"/>
      <c r="E47" s="8"/>
    </row>
    <row r="48" spans="2:14" ht="16.899999999999999" customHeight="1" x14ac:dyDescent="0.25">
      <c r="B48" s="212" t="s">
        <v>41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40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3" t="s">
        <v>33</v>
      </c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</row>
    <row r="55" spans="2:13" ht="18" customHeight="1" x14ac:dyDescent="0.25">
      <c r="B55" s="258" t="s">
        <v>37</v>
      </c>
      <c r="C55" s="259"/>
      <c r="D55" s="259"/>
      <c r="E55" s="259"/>
      <c r="F55" s="259"/>
      <c r="G55" s="259"/>
      <c r="H55" s="259"/>
      <c r="I55" s="259"/>
      <c r="J55" s="259"/>
      <c r="K55" s="259"/>
      <c r="L55" s="259"/>
      <c r="M55" s="259"/>
    </row>
    <row r="56" spans="2:13" s="1" customFormat="1" ht="35.15" customHeight="1" x14ac:dyDescent="0.25">
      <c r="B56" s="243" t="s">
        <v>32</v>
      </c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</row>
    <row r="57" spans="2:13" ht="17.25" customHeight="1" x14ac:dyDescent="0.25">
      <c r="B57" s="258"/>
      <c r="C57" s="259"/>
      <c r="D57" s="259"/>
      <c r="E57" s="259"/>
      <c r="F57" s="259"/>
      <c r="G57" s="259"/>
      <c r="H57" s="259"/>
      <c r="I57" s="259"/>
      <c r="J57" s="259"/>
      <c r="K57" s="259"/>
      <c r="L57" s="259"/>
      <c r="M57" s="259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2021-02-09T22:03:13Z</cp:lastPrinted>
  <dcterms:created xsi:type="dcterms:W3CDTF">1997-06-02T04:52:46Z</dcterms:created>
  <dcterms:modified xsi:type="dcterms:W3CDTF">2021-02-10T01:18:03Z</dcterms:modified>
</cp:coreProperties>
</file>