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15" documentId="13_ncr:1_{74F10A61-FE7E-4DF1-A497-AB6B0132468C}" xr6:coauthVersionLast="47" xr6:coauthVersionMax="47" xr10:uidLastSave="{0065E80F-0D52-46B1-ACB3-02A6AC227C67}"/>
  <bookViews>
    <workbookView xWindow="-28920" yWindow="-120" windowWidth="29040" windowHeight="15720" xr2:uid="{00000000-000D-0000-FFFF-FFFF00000000}"/>
  </bookViews>
  <sheets>
    <sheet name="様式４競争物役" sheetId="14" r:id="rId1"/>
  </sheets>
  <definedNames>
    <definedName name="_xlnm._FilterDatabase" localSheetId="0" hidden="1">様式４競争物役!$A$7:$R$62</definedName>
    <definedName name="_xlnm.Print_Area" localSheetId="0">様式４競争物役!$A$1:$P$64</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14" l="1"/>
  <c r="R62" i="14" s="1"/>
  <c r="Q61" i="14"/>
  <c r="R61" i="14" s="1"/>
  <c r="Q60" i="14"/>
  <c r="R60" i="14" s="1"/>
  <c r="Q59" i="14"/>
  <c r="R59" i="14" s="1"/>
  <c r="Q58" i="14"/>
  <c r="R58" i="14" s="1"/>
  <c r="Q57" i="14"/>
  <c r="R57" i="14" s="1"/>
  <c r="Q56" i="14"/>
  <c r="R56" i="14" s="1"/>
  <c r="Q55" i="14"/>
  <c r="R55" i="14" s="1"/>
  <c r="Q54" i="14"/>
  <c r="R54" i="14" s="1"/>
  <c r="Q53" i="14"/>
  <c r="R53" i="14" s="1"/>
  <c r="Q52" i="14"/>
  <c r="R52" i="14" s="1"/>
  <c r="Q51" i="14"/>
  <c r="R51" i="14" s="1"/>
  <c r="Q50" i="14"/>
  <c r="R50" i="14" s="1"/>
  <c r="Q49" i="14"/>
  <c r="R49" i="14" s="1"/>
  <c r="Q48" i="14"/>
  <c r="R48" i="14" s="1"/>
  <c r="Q47" i="14"/>
  <c r="R47" i="14" s="1"/>
  <c r="Q46" i="14"/>
  <c r="R46" i="14" s="1"/>
  <c r="Q45" i="14"/>
  <c r="R45" i="14" s="1"/>
  <c r="Q44" i="14"/>
  <c r="R44" i="14" s="1"/>
  <c r="Q43" i="14"/>
  <c r="R43" i="14" s="1"/>
  <c r="Q42" i="14"/>
  <c r="R42" i="14" s="1"/>
  <c r="Q41" i="14"/>
  <c r="R41" i="14" s="1"/>
  <c r="Q40" i="14"/>
  <c r="R40" i="14" s="1"/>
  <c r="Q39" i="14"/>
  <c r="R39" i="14" s="1"/>
  <c r="Q38" i="14"/>
  <c r="R38" i="14" s="1"/>
  <c r="Q37" i="14"/>
  <c r="R37" i="14" s="1"/>
  <c r="Q36" i="14"/>
  <c r="R36" i="14" s="1"/>
  <c r="Q35" i="14"/>
  <c r="R35" i="14" s="1"/>
  <c r="Q34" i="14"/>
  <c r="R34" i="14" s="1"/>
  <c r="Q33" i="14"/>
  <c r="R33" i="14" s="1"/>
  <c r="Q32" i="14"/>
  <c r="R32" i="14" s="1"/>
  <c r="Q31" i="14"/>
  <c r="R31" i="14" s="1"/>
  <c r="Q30" i="14"/>
  <c r="R30" i="14" s="1"/>
  <c r="Q29" i="14"/>
  <c r="R29" i="14" s="1"/>
  <c r="Q28" i="14"/>
  <c r="R28" i="14" s="1"/>
  <c r="Q27" i="14"/>
  <c r="R27" i="14" s="1"/>
  <c r="Q26" i="14"/>
  <c r="R26" i="14" s="1"/>
  <c r="Q25" i="14"/>
  <c r="R25" i="14" s="1"/>
  <c r="Q24" i="14"/>
  <c r="R24" i="14" s="1"/>
  <c r="Q23" i="14"/>
  <c r="R23" i="14" s="1"/>
  <c r="Q22" i="14"/>
  <c r="R22" i="14" s="1"/>
  <c r="Q21" i="14"/>
  <c r="R21" i="14" s="1"/>
  <c r="Q20" i="14"/>
  <c r="R20" i="14" s="1"/>
  <c r="Q18" i="14"/>
  <c r="R18" i="14" s="1"/>
  <c r="Q17" i="14"/>
  <c r="R17" i="14" s="1"/>
  <c r="Q16" i="14"/>
  <c r="R16" i="14" s="1"/>
  <c r="Q15" i="14"/>
  <c r="R15" i="14" s="1"/>
  <c r="Q14" i="14"/>
  <c r="R14" i="14" s="1"/>
  <c r="Q13" i="14"/>
  <c r="R13" i="14" s="1"/>
  <c r="Q12" i="14"/>
  <c r="R12" i="14" s="1"/>
  <c r="Q11" i="14"/>
  <c r="R11" i="14" s="1"/>
  <c r="Q10" i="14"/>
  <c r="R10" i="14" s="1"/>
  <c r="Q9" i="14"/>
  <c r="R9" i="14" s="1"/>
  <c r="Q8" i="14"/>
  <c r="R8" i="14" s="1"/>
</calcChain>
</file>

<file path=xl/sharedStrings.xml><?xml version="1.0" encoding="utf-8"?>
<sst xmlns="http://schemas.openxmlformats.org/spreadsheetml/2006/main" count="660" uniqueCount="178">
  <si>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</si>
  <si>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</si>
  <si>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</si>
  <si>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</si>
  <si>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</si>
  <si>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</si>
  <si>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</si>
  <si>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</si>
  <si>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</si>
  <si>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</si>
  <si>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</si>
  <si>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</si>
  <si>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</si>
  <si>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</si>
  <si>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</si>
  <si>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</si>
  <si>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商号又は名称</t>
    <rPh sb="0" eb="2">
      <t>ショウゴウ</t>
    </rPh>
    <rPh sb="2" eb="3">
      <t>マタ</t>
    </rPh>
    <rPh sb="4" eb="6">
      <t>メイショウ</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</si>
  <si>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</si>
  <si>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</si>
  <si>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</si>
  <si>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国認定、都道府県認定の区分</t>
    <rPh sb="0" eb="1">
      <t>クニ</t>
    </rPh>
    <rPh sb="1" eb="3">
      <t>ニンテイ</t>
    </rPh>
    <rPh sb="4" eb="8">
      <t>トドウフケン</t>
    </rPh>
    <rPh sb="8" eb="10">
      <t>ニンテイ</t>
    </rPh>
    <rPh sb="11" eb="13">
      <t>クブン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</si>
  <si>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1"/>
  </si>
  <si>
    <t>令和７、８年度飼養衛生管理等支援システムコールセンター運用業務</t>
  </si>
  <si>
    <t>支出負担行為担当官　農林水産省大臣官房参事官（経理）　須田　亙</t>
  </si>
  <si>
    <t>東京都千代田区霞が関1-2-1</t>
  </si>
  <si>
    <t>株式会社ユー・エス・イー
法人番号6290001049738</t>
  </si>
  <si>
    <t>福岡県久留米市長門石２丁目１０番５８号</t>
  </si>
  <si>
    <t>一般競争契約</t>
  </si>
  <si>
    <t>-</t>
  </si>
  <si>
    <t>一般社団法人日本コールセンター協会に加入している事業者であること。または、これと同等の電話対応品質を担保することが明確化された品質マネジメントシステムを有している事業者であること（規定等を提出すること。）。外</t>
  </si>
  <si>
    <t>農林水産省人材情報統合システムにおけるAWSサービス提供業務</t>
  </si>
  <si>
    <t>東京都港区南青山３丁目３番３号リビエラ南青山ビル</t>
  </si>
  <si>
    <t>・以下ア又はイのいずれかの条件を満たすこと。
ア　クラウドサービスプロバイダーから代理店の認定を受け、かつAWS Solution Provider Program（SPP）の登録を受けていること。加えて、本案件の関係者が、日本国内のクラウドサービスプロバイダーから日本語で契約や技術に関するサポートを受けられる商流であること。
イ　国内企業のディストリビュータ経由でクラウドサービスの再販が可能であること。</t>
  </si>
  <si>
    <t>令和７年度品種登録業務関連システム改修業務</t>
  </si>
  <si>
    <t>株式会社セック
法人番号1010901026918</t>
  </si>
  <si>
    <t>東京都世田谷区用賀４丁目１０番１号</t>
  </si>
  <si>
    <t>一般競争契約（総合評価）</t>
  </si>
  <si>
    <t>応札者は、拠点数２以上のネットワークを利用した情報システムの設計、開発を行った実績を過去３年以内に有すること。 外</t>
  </si>
  <si>
    <t>令和７年度「第３回高校生とつながる！つなげる！ジ－ニアス農業遺産ふ－どコンテスト」運営補助業務</t>
  </si>
  <si>
    <t>株式会社プランドゥ・ジャパン
法人番号3010401026516</t>
  </si>
  <si>
    <t>東京都港区芝大門２丁目３番６号</t>
  </si>
  <si>
    <t>令和７年度農地・農業用施設等災害復旧支援システム構築支援等業務</t>
  </si>
  <si>
    <t>内外エンジニアリング株式会社
法人番号1130001011313</t>
  </si>
  <si>
    <t>京都府京都市南区久世中久世町１丁目１４１番地</t>
  </si>
  <si>
    <t>入札参加者は以下の（ア）～（イ）のいずれかの条件を満たすこと。
(ア)情報システムの要件定義又は設計若しくは開発に係る業務を履行した実績を過去５年以内に有すること。
(イ)官公庁におけるWebアプリケーションの設計又は開発若しくは運用保守を実績を過去５年以内に有すること。　外</t>
  </si>
  <si>
    <t>農畜産物生産費統計の精度向上・効率化手法検証業務</t>
  </si>
  <si>
    <t>株式会社政策基礎研究所
法人番号7010001134351</t>
  </si>
  <si>
    <t>東京都台東区台東１丁目２４番１号</t>
  </si>
  <si>
    <t>応札者は、過去に業務改善を目的とした統計調査手法の分析・検討業務に類似した業務の受託実績を有することとし、その事実を証明する資料等の写しを提出すること。　外</t>
  </si>
  <si>
    <t>農業経営基盤強化準備金制度に係るオンライン化推進事業</t>
  </si>
  <si>
    <t>東京都新宿区新宿６丁目２７番３０号</t>
  </si>
  <si>
    <t>応札者は、品質マネジメントシステムに係る以下のいずれかの条件を満たすこと。
(ア)品質マネジメントシステムの規格である「JIS Q 9001」又は｢ISO9001」（登録活動範囲が情報処理に関するものであること。）の認定を、業務を遂行する組織が有していること。
(イ)上記と同等の品質管理手順及び体制が明確化された品質マネジメントシステムを有している事業者であること（管理体制、品質マネジメントシステム運営規程、品質管理手順規定等を提示すること。）。　外</t>
  </si>
  <si>
    <t>令和７年度農林水産統計に資する生成AIの業務活用に係る調査・研究業務</t>
  </si>
  <si>
    <t>富士通株式会社
法人番号1020001071491</t>
  </si>
  <si>
    <t>神奈川県川崎市中原区上小田中４丁目１番１号</t>
  </si>
  <si>
    <t>2025年農林業センサス功績者農林水産大臣表彰に係る金盃等の購入</t>
  </si>
  <si>
    <t>トーコーコーポレーション株式会社
法人番号1010001122667</t>
  </si>
  <si>
    <t>東京都千代田区内神田３丁目５番５号大同ビル</t>
  </si>
  <si>
    <t>2025年農林業センサス調査票等廃棄処理業務</t>
  </si>
  <si>
    <t>美濃紙業株式会社
法人番号4011801012385</t>
  </si>
  <si>
    <t>東京都足立区千住東２丁目２３番３号</t>
  </si>
  <si>
    <t>情報セキュリティ実施基準である「JIS Q 27001」、「JIS Q 27002」、「ISO/IEC27001」又は「ISMS」の認証を有していること。 外</t>
  </si>
  <si>
    <t>2023年漁業センサス結果の地域の漁業を見て・知って・活かすDB用データ及び地図で見る統計（jSTAT MAP）用データ作成業務</t>
  </si>
  <si>
    <t>株式会社Realmedia Lab.
法人番号7020001043056</t>
  </si>
  <si>
    <t>神奈川県横浜市鶴見区鶴見中央４丁目３４－２６ＮＩＣハイム鶴見千代田ビル４０７号室</t>
  </si>
  <si>
    <t>支出負担行為担当官農林水産省大臣官房参事官（経理）　須田　亙</t>
  </si>
  <si>
    <t>令和７年度総合防除実践マニュアル整備委託事業</t>
  </si>
  <si>
    <t>株式会社クニエ
法人番号9010601030238</t>
  </si>
  <si>
    <t>東京都千代田区大手町2丁目3番2号</t>
  </si>
  <si>
    <t>令和７年度病害虫発生予察の調査手法の高度化委託事業</t>
  </si>
  <si>
    <t>予察手法の高度化コンソーシアム
業務執行組合員国立研究開発法人 農業・食品産業技術総合研究機構
法人番号7050005005207</t>
  </si>
  <si>
    <t>茨城県つくば市観音台3丁目1番地1</t>
  </si>
  <si>
    <t>令和７年度食産業の戦略的海外展開支援委託事業（節水乾田直播・バイオスティミュラント資材活用等による輸出用米生産体系構築と輸出可能性調査）</t>
  </si>
  <si>
    <t>三菱UFJリサーチ&amp;コンサルティング株式会社
法人番号3010401011971</t>
  </si>
  <si>
    <t>東京都港区虎ノ門5丁目11番2号</t>
  </si>
  <si>
    <t>令和７年度開発途上国における食料安全保障確立に向けた人材育成委託事業（アフリカにおける節水灌漑・バイオスティミュラント資材活用等による農作物の生産体系構築に向けた栽培実証）</t>
  </si>
  <si>
    <t>三菱ＵＦＪリサーチ＆コンサルティング株式会社
法人番号3010401011971</t>
  </si>
  <si>
    <t>令和７年度中南米日系農業者等との連携強化・ビジネス創出委託事業</t>
  </si>
  <si>
    <t>中央開発株式会社
法人番号5011101012993</t>
  </si>
  <si>
    <t>東京都新宿区西早稲田3丁目13番5号</t>
  </si>
  <si>
    <t>令和７年度「不在村農地所有者及び農地相続見込者」実態調査委託事業</t>
  </si>
  <si>
    <t>令和7年度資格試験（林業普及指導員）運営業務</t>
  </si>
  <si>
    <t>支出負担行為担当官林野庁長官青山豊久</t>
  </si>
  <si>
    <t>株式会社タスクールPlus
法人番号5180001115849</t>
  </si>
  <si>
    <t>愛知県名古屋市千種区千種通七丁目25番地の1</t>
  </si>
  <si>
    <t>令和7年度治山事業におけるICTを活用した施工管理方法等の確立に向けた調査事業</t>
  </si>
  <si>
    <t>株式会社建設技術研究所
法人番号7010001042703</t>
  </si>
  <si>
    <t>東京都中央区日本橋浜町3-21-1</t>
  </si>
  <si>
    <t>令和7年度全国統合データ整備・公開委託事業</t>
  </si>
  <si>
    <t>令和7年度全国統合データ整備・公開委託事業共同事業体
【代表者】アイオーネイチャーラボ株式会社
法人番号7040001108690</t>
  </si>
  <si>
    <t>千葉県船橋市芝山６丁目６１番４棟３０５号</t>
  </si>
  <si>
    <t>令和7年度市町村支援技術者養成事業</t>
  </si>
  <si>
    <t>愛知県名古屋市千種区千種通7-25-1 サンライズ千種5階</t>
  </si>
  <si>
    <t>令和7年度治山事業積算基準等分析調査（治山施設長寿命化対策及び新規歩掛の作成等に係る調査）事業</t>
  </si>
  <si>
    <t>株式会社山地防災研究所
法人番号6070001018401</t>
  </si>
  <si>
    <t>群馬県渋川市北橘町箱田972-2</t>
  </si>
  <si>
    <t>令和7年度森林環境保全直接支援事業工程分析調査事業</t>
  </si>
  <si>
    <t>令和7年度森林整備保全事業の工事費算定に係る間接工事費動向調査検討業務</t>
  </si>
  <si>
    <t>一般財団法人経済調査会
法人番号1010005002667</t>
  </si>
  <si>
    <t xml:space="preserve">東京都港区新橋6丁目17番15号 </t>
  </si>
  <si>
    <t>令和7年度林道事業積算基準等分析調査事業</t>
  </si>
  <si>
    <t>令和7年度国有林GIS数値基本図修正等業務</t>
  </si>
  <si>
    <t>株式会社エスミツ
法人番号2040001114974</t>
  </si>
  <si>
    <t>千葉県千葉市稲毛区轟町３丁目７番２号</t>
  </si>
  <si>
    <t>令和7年度野生鳥獣による森林被害状況の把握・試算手法等の検討調査事業</t>
  </si>
  <si>
    <t>株式会社一成
法人番号8140001042490</t>
  </si>
  <si>
    <t>兵庫県加古川市上荘町薬栗２７番地の１</t>
  </si>
  <si>
    <t>令和7年度森林吸収源インベントリ情報整備事業「森林経営」対象森林率調査（現地調査業務）（北海道・東北ブロック）</t>
  </si>
  <si>
    <t>株式会社GTフォレストサービス
法人番号5010601052525</t>
  </si>
  <si>
    <t>東京都江東区東砂四丁目24番3-621番</t>
  </si>
  <si>
    <t>令和7年度森林吸収源インベントリ情報整備事業「森林経営」対象森林率調査（現地調査業務）（関東ブロック）</t>
  </si>
  <si>
    <t>令和7年度森林吸収源インベントリ情報整備事業「森林経営」対象森林率調査（現地調査業務）（中部ブロック）</t>
  </si>
  <si>
    <t>令和7年度森林吸収源インベントリ情報整備事業「森林経営」対象森林率調査（現地調査業務）（近畿ブロック）</t>
  </si>
  <si>
    <t>グリーン航業株式会社
法人番号6010001015255</t>
  </si>
  <si>
    <t>東京都千代田区二番町5-5　番町フィフスビル6階</t>
  </si>
  <si>
    <t>令和7年度森林吸収源インベントリ情報整備事業「森林経営」対象森林率調査（現地調査業務）（中国・四国ブロック）</t>
  </si>
  <si>
    <t>令和7年度森林吸収源インベントリ情報整備事業「森林経営」対象森林率調査（現地調査業務）（九州ブロック）</t>
  </si>
  <si>
    <t>令和7年度森林吸収源インベントリ情報整備事業「森林経営」対象森林率調査（指導とりまとめ業務）</t>
  </si>
  <si>
    <t>一般社団法人日本森林技術協会
法人番号2010005017342</t>
  </si>
  <si>
    <t>東京都千代田区六番町７番地</t>
  </si>
  <si>
    <t>令和7年度森林コンテンツ育成・普及対策事業</t>
  </si>
  <si>
    <t>令和7年度森林コンテンツ育成・普及対策事業実施共同事業体　代表者　株式会社さとゆめ
法人番号3030001012022</t>
  </si>
  <si>
    <t>東京都千代田区九段南3-4-5 ビラ・アペックス市ヶ谷801</t>
  </si>
  <si>
    <t>令和7年度森林計画図面編集作業効率化支援業務</t>
  </si>
  <si>
    <t>昇寿チャート株式会社
法人番号1010501005611</t>
  </si>
  <si>
    <t>東京都台東区台東三丁目16番３号</t>
  </si>
  <si>
    <t>（白嶺丸）主機関検査整備工事用部品の購入</t>
  </si>
  <si>
    <t>支出負担行為担当官　水産庁長官　森　健</t>
  </si>
  <si>
    <t>那の津エンジニアリング株式会社
法人番号1290001017724</t>
  </si>
  <si>
    <t>福岡県福岡市中央区港３丁目１番６５号</t>
  </si>
  <si>
    <t>令和７年度輸入まぐろ類流通管理事業に係るまぐろ類流通管理データベースのシステム更改に係る設計・開発及び移行後の運用保守業務</t>
  </si>
  <si>
    <t>株式会社グランドユニット
法人番号9010501031600</t>
  </si>
  <si>
    <t>東京都台東区浅草橋3-19-4　ピノチオビル5階</t>
  </si>
  <si>
    <t>7月分　北海道(Ａ）地区　軽油　80KL</t>
  </si>
  <si>
    <t>北日本石油株式会社
法人番号5010001075985</t>
  </si>
  <si>
    <t>東京都中央区日本橋蛎殻町1-28-5</t>
  </si>
  <si>
    <t>単価契約</t>
  </si>
  <si>
    <t>7月分　北海道(Ｂ）地区　軽油　70KL</t>
  </si>
  <si>
    <t>北海道エネルギー株式会社道南支店
法人番号9430001037048</t>
  </si>
  <si>
    <t>北海道函館市浅野町1-1</t>
  </si>
  <si>
    <t>7月分　北海道地区　重油　170KL</t>
  </si>
  <si>
    <t>7月分　東北地区　重油　102KL</t>
  </si>
  <si>
    <t>7月分　北陸地区　軽油　70KL</t>
  </si>
  <si>
    <t>7月分　北陸地区　重油　195KL</t>
  </si>
  <si>
    <t>株式会社和田商会
法人番号7110001005848</t>
  </si>
  <si>
    <t>新潟県新潟市中央区礎町通３ノ町2128</t>
  </si>
  <si>
    <t>7月分　山陰地区　軽油　60KL</t>
  </si>
  <si>
    <t>株式会社ウミライ
法人番号6270001003853</t>
  </si>
  <si>
    <t>鳥取県境港市弥生町206</t>
  </si>
  <si>
    <t>7月分　山陰地区　重油　204KL</t>
  </si>
  <si>
    <t>カメイ株式会社東京支店
法人番号5370001003340</t>
  </si>
  <si>
    <t>東京都中央区八丁堀4-7-1</t>
  </si>
  <si>
    <t>7月分　京浜地区　軽油　330KL</t>
  </si>
  <si>
    <t>7月分　京浜地区　重油　55KL</t>
  </si>
  <si>
    <t>出光エナジーソリューションズ株式会社
法人番号4010401035862</t>
  </si>
  <si>
    <t>東京都千代田区神田練塀町3</t>
  </si>
  <si>
    <t>7月分　瀬戸内海地区　軽油　20KL</t>
  </si>
  <si>
    <t>7月分　九州地区　軽油　255KL</t>
  </si>
  <si>
    <t>株式会社新出光九州支店
法人番号9290001013666</t>
  </si>
  <si>
    <t>福岡県福岡市博多区上呉服町1-10</t>
  </si>
  <si>
    <t>7月分　九州地区　重油　300KL</t>
  </si>
  <si>
    <t>兼油商事株式会社
法人番号7310001019101</t>
  </si>
  <si>
    <t>長崎県長崎市旭町6-1</t>
  </si>
  <si>
    <t>7月分　沖縄地区　重油　80KL</t>
  </si>
  <si>
    <t>株式会社りゅうせき
法人番号5360001009256</t>
  </si>
  <si>
    <t>沖縄県浦添市西洲2-2-3</t>
  </si>
  <si>
    <t>漁業取締船「白萩丸」第２種中間検査及び一般修繕</t>
  </si>
  <si>
    <t>サンセイ株式会社
法人番号3120001055482</t>
  </si>
  <si>
    <t>大阪府大阪市淀川区西宮原１丁目６番２号</t>
  </si>
  <si>
    <t>令和6年度花粉症対策木材の利用拡大に向けた機運の醸成委託事業</t>
  </si>
  <si>
    <t>一般社団法人日本ウッドデザイン協会
法人番号5010405020447</t>
  </si>
  <si>
    <t>東京都千代田区大手町1丁目2番1号OtemachiOneタワー6階ワークスタイリング内</t>
  </si>
  <si>
    <t>令和7年度治山・林道事業積算基準等分析調査（施工パッケージ調査解析業務及び積算支援業務）事業</t>
  </si>
  <si>
    <t>MEGAZONE株式会社
法人番号6010401145379</t>
    <phoneticPr fontId="1"/>
  </si>
  <si>
    <t>SBテクノロジー株式会社
法人番号7011101033773</t>
    <phoneticPr fontId="1"/>
  </si>
  <si>
    <t>三菱UFJリサーチ＆コンサルティング株式会社
法人番号3010401011971</t>
    <phoneticPr fontId="1"/>
  </si>
  <si>
    <t>郵船商事株式会社
法人番号3010401038478</t>
  </si>
  <si>
    <t>東京都品川区東品川2-2-20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</si>
</sst>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33">
    <xf numFmtId="0" fontId="0" fillId="0" borderId="0" xfId="0">
      <alignment vertical="center"/>
    </xf>
    <xf numFmtId="0" fontId="7" fillId="0" borderId="0" xfId="0" applyFont="1" applyAlignment="1">
      <alignment vertical="center" wrapText="1"/>
    </xf>
    <xf numFmtId="0" fontId="7" fillId="0" borderId="0" xfId="0" applyFont="1">
      <alignment vertical="center"/>
    </xf>
    <xf numFmtId="0" fontId="7" fillId="0" borderId="1" xfId="2" applyFont="1" applyBorder="1" applyAlignment="1">
      <alignment vertical="center" wrapText="1"/>
    </xf>
    <xf numFmtId="178" fontId="7" fillId="0" borderId="1" xfId="2" applyNumberFormat="1" applyFont="1" applyBorder="1" applyAlignment="1">
      <alignment vertical="center" wrapText="1"/>
    </xf>
    <xf numFmtId="176" fontId="7" fillId="0" borderId="1" xfId="2"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0" xfId="0" applyFont="1" applyAlignment="1">
      <alignment horizontal="center" vertical="center"/>
    </xf>
    <xf numFmtId="0" fontId="7" fillId="0" borderId="2" xfId="2" applyFont="1" applyBorder="1" applyAlignment="1">
      <alignment horizontal="center" vertical="center" wrapText="1"/>
    </xf>
    <xf numFmtId="38" fontId="7" fillId="0" borderId="1" xfId="2" applyNumberFormat="1" applyFont="1" applyBorder="1" applyAlignment="1">
      <alignment horizontal="right" vertical="center" wrapText="1"/>
    </xf>
    <xf numFmtId="0" fontId="7" fillId="0" borderId="1" xfId="2" applyFont="1" applyBorder="1" applyAlignment="1">
      <alignment horizontal="center" vertical="center" wrapText="1"/>
    </xf>
    <xf numFmtId="0" fontId="6" fillId="0" borderId="0" xfId="0" applyFont="1">
      <alignment vertical="center"/>
    </xf>
    <xf numFmtId="38" fontId="7" fillId="0" borderId="1" xfId="2"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8" xfId="2" applyFont="1" applyBorder="1" applyAlignment="1">
      <alignment horizontal="center" vertical="center" wrapText="1"/>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5" xfId="2" applyFont="1" applyBorder="1" applyAlignment="1">
      <alignment vertical="center" wrapText="1"/>
    </xf>
    <xf numFmtId="0" fontId="7" fillId="0" borderId="2" xfId="2" applyFont="1" applyBorder="1" applyAlignment="1">
      <alignment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1" xfId="2" applyFont="1" applyBorder="1" applyAlignment="1">
      <alignment horizontal="center" vertical="center" wrapText="1"/>
    </xf>
    <xf numFmtId="0" fontId="7" fillId="0" borderId="3" xfId="2" applyFont="1" applyBorder="1" applyAlignment="1">
      <alignment vertical="center" wrapText="1"/>
    </xf>
    <xf numFmtId="0" fontId="7" fillId="0" borderId="4" xfId="2" applyFont="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4"/>
  <sheetViews>
    <sheetView tabSelected="1" zoomScale="91" zoomScaleNormal="110" zoomScaleSheetLayoutView="70" workbookViewId="0">
      <pane xSplit="1" ySplit="7" topLeftCell="B51" activePane="bottomRight" state="frozen"/>
      <selection pane="topRight" activeCell="I1" sqref="I1"/>
      <selection pane="bottomLeft" activeCell="A7" sqref="A7"/>
      <selection pane="bottomRight" activeCell="E54" sqref="E54:F54"/>
    </sheetView>
  </sheetViews>
  <sheetFormatPr defaultColWidth="8.453125" defaultRowHeight="13" x14ac:dyDescent="0.2"/>
  <cols>
    <col min="1" max="1" width="29.81640625" style="2" customWidth="1"/>
    <col min="2" max="2" width="28.6328125" style="2" customWidth="1"/>
    <col min="3" max="3" width="16.90625" style="2" customWidth="1"/>
    <col min="4" max="4" width="18.81640625" style="2" customWidth="1"/>
    <col min="5" max="5" width="26.08984375" style="2" customWidth="1"/>
    <col min="6" max="6" width="17.6328125" style="2" customWidth="1"/>
    <col min="7" max="7" width="11.81640625" style="2" customWidth="1"/>
    <col min="8" max="8" width="16.6328125" style="8" customWidth="1"/>
    <col min="9" max="9" width="16.6328125" style="2" customWidth="1"/>
    <col min="10" max="10" width="8.6328125" style="8" bestFit="1" customWidth="1"/>
    <col min="11" max="12" width="8.453125" style="8"/>
    <col min="13" max="14" width="11.90625" style="8" customWidth="1"/>
    <col min="15" max="15" width="24.453125" style="8" customWidth="1"/>
    <col min="16" max="16" width="23.08984375" style="8" customWidth="1"/>
    <col min="17" max="17" width="8.453125" style="14"/>
    <col min="18" max="18" width="15.453125" style="14" customWidth="1"/>
  </cols>
  <sheetData>
    <row r="1" spans="1:18" ht="20.25" customHeight="1" x14ac:dyDescent="0.2">
      <c r="A1" s="16" t="s">
        <v>17</v>
      </c>
      <c r="B1" s="16"/>
      <c r="C1" s="16"/>
      <c r="D1" s="16"/>
      <c r="E1" s="16"/>
      <c r="F1" s="16"/>
      <c r="G1" s="16"/>
      <c r="H1" s="16"/>
      <c r="I1" s="16"/>
      <c r="J1" s="16"/>
      <c r="K1" s="16"/>
      <c r="L1" s="16"/>
      <c r="M1" s="16"/>
      <c r="N1" s="16"/>
      <c r="O1" s="16"/>
      <c r="P1" s="16"/>
    </row>
    <row r="2" spans="1:18" ht="44.25" customHeight="1" x14ac:dyDescent="0.2">
      <c r="A2" s="17" t="s">
        <v>18</v>
      </c>
      <c r="B2" s="17"/>
      <c r="C2" s="17"/>
      <c r="D2" s="17"/>
      <c r="E2" s="17"/>
      <c r="F2" s="17"/>
      <c r="G2" s="17"/>
      <c r="H2" s="17"/>
      <c r="I2" s="17"/>
      <c r="J2" s="17"/>
      <c r="K2" s="17"/>
      <c r="L2" s="17"/>
      <c r="M2" s="17"/>
      <c r="N2" s="17"/>
      <c r="O2" s="17"/>
      <c r="P2" s="17"/>
    </row>
    <row r="3" spans="1:18" s="2" customFormat="1" ht="14.25" customHeight="1" x14ac:dyDescent="0.2">
      <c r="H3" s="8"/>
      <c r="J3" s="8"/>
      <c r="K3" s="8"/>
      <c r="L3" s="8"/>
      <c r="M3" s="8"/>
      <c r="N3" s="8"/>
      <c r="O3" s="8"/>
      <c r="P3" s="8"/>
      <c r="Q3" s="14"/>
      <c r="R3" s="14"/>
    </row>
    <row r="4" spans="1:18" s="2" customFormat="1" ht="71.25" customHeight="1" x14ac:dyDescent="0.2">
      <c r="A4" s="24" t="s">
        <v>15</v>
      </c>
      <c r="B4" s="26" t="s">
        <v>0</v>
      </c>
      <c r="C4" s="27"/>
      <c r="D4" s="18" t="s">
        <v>1</v>
      </c>
      <c r="E4" s="26" t="s">
        <v>19</v>
      </c>
      <c r="F4" s="27"/>
      <c r="G4" s="31" t="s">
        <v>2</v>
      </c>
      <c r="H4" s="18" t="s">
        <v>3</v>
      </c>
      <c r="I4" s="18" t="s">
        <v>4</v>
      </c>
      <c r="J4" s="18" t="s">
        <v>5</v>
      </c>
      <c r="K4" s="20" t="s">
        <v>6</v>
      </c>
      <c r="L4" s="21"/>
      <c r="M4" s="22" t="s">
        <v>7</v>
      </c>
      <c r="N4" s="9"/>
      <c r="O4" s="28" t="s">
        <v>8</v>
      </c>
      <c r="P4" s="18" t="s">
        <v>9</v>
      </c>
      <c r="Q4" s="14"/>
      <c r="R4" s="14"/>
    </row>
    <row r="5" spans="1:18" s="2" customFormat="1" ht="40.5" customHeight="1" x14ac:dyDescent="0.2">
      <c r="A5" s="25"/>
      <c r="B5" s="20" t="s">
        <v>10</v>
      </c>
      <c r="C5" s="18" t="s">
        <v>11</v>
      </c>
      <c r="D5" s="19"/>
      <c r="E5" s="18" t="s">
        <v>16</v>
      </c>
      <c r="F5" s="18" t="s">
        <v>12</v>
      </c>
      <c r="G5" s="32"/>
      <c r="H5" s="19"/>
      <c r="I5" s="19"/>
      <c r="J5" s="19"/>
      <c r="K5" s="30" t="s">
        <v>13</v>
      </c>
      <c r="L5" s="30" t="s">
        <v>20</v>
      </c>
      <c r="M5" s="23"/>
      <c r="N5" s="28" t="s">
        <v>14</v>
      </c>
      <c r="O5" s="29"/>
      <c r="P5" s="19"/>
      <c r="Q5" s="14"/>
      <c r="R5" s="14"/>
    </row>
    <row r="6" spans="1:18" s="2" customFormat="1" ht="40.5" customHeight="1" x14ac:dyDescent="0.2">
      <c r="A6" s="25"/>
      <c r="B6" s="23"/>
      <c r="C6" s="19"/>
      <c r="D6" s="19"/>
      <c r="E6" s="19"/>
      <c r="F6" s="19"/>
      <c r="G6" s="32"/>
      <c r="H6" s="19"/>
      <c r="I6" s="19"/>
      <c r="J6" s="19"/>
      <c r="K6" s="30"/>
      <c r="L6" s="30"/>
      <c r="M6" s="23"/>
      <c r="N6" s="29"/>
      <c r="O6" s="29"/>
      <c r="P6" s="19"/>
      <c r="Q6" s="14"/>
      <c r="R6" s="14"/>
    </row>
    <row r="7" spans="1:18" s="2" customFormat="1" ht="40.5" customHeight="1" x14ac:dyDescent="0.2">
      <c r="A7" s="25"/>
      <c r="B7" s="23"/>
      <c r="C7" s="19"/>
      <c r="D7" s="19"/>
      <c r="E7" s="19"/>
      <c r="F7" s="19"/>
      <c r="G7" s="32"/>
      <c r="H7" s="19"/>
      <c r="I7" s="19"/>
      <c r="J7" s="19"/>
      <c r="K7" s="18"/>
      <c r="L7" s="18"/>
      <c r="M7" s="20"/>
      <c r="N7" s="29"/>
      <c r="O7" s="29"/>
      <c r="P7" s="19"/>
      <c r="Q7" s="14"/>
      <c r="R7" s="14"/>
    </row>
    <row r="8" spans="1:18" s="1" customFormat="1" ht="78" x14ac:dyDescent="0.2">
      <c r="A8" s="3" t="s">
        <v>66</v>
      </c>
      <c r="B8" s="3" t="s">
        <v>65</v>
      </c>
      <c r="C8" s="3" t="s">
        <v>24</v>
      </c>
      <c r="D8" s="4">
        <v>45810</v>
      </c>
      <c r="E8" s="3" t="s">
        <v>67</v>
      </c>
      <c r="F8" s="3" t="s">
        <v>68</v>
      </c>
      <c r="G8" s="3" t="s">
        <v>36</v>
      </c>
      <c r="H8" s="13">
        <v>13000000</v>
      </c>
      <c r="I8" s="10">
        <v>12650000</v>
      </c>
      <c r="J8" s="5">
        <v>0.97299999999999998</v>
      </c>
      <c r="K8" s="6" t="s">
        <v>28</v>
      </c>
      <c r="L8" s="5" t="s">
        <v>28</v>
      </c>
      <c r="M8" s="7">
        <v>1</v>
      </c>
      <c r="N8" s="7">
        <v>0</v>
      </c>
      <c r="O8" s="11" t="s">
        <v>28</v>
      </c>
      <c r="P8" s="11" t="s">
        <v>28</v>
      </c>
      <c r="Q8" s="15">
        <f t="shared" ref="Q8:Q62" si="0">MAX(LEN(A8),LEN(B8),LEN(C8),LEN(O8),LEN(E8),LEN(F8),LEN(P8))+10</f>
        <v>40</v>
      </c>
      <c r="R8" s="15" t="str">
        <f t="shared" ref="R8:R62" si="1">REPT("〇",Q8)</f>
        <v>〇〇〇〇〇〇〇〇〇〇〇〇〇〇〇〇〇〇〇〇〇〇〇〇〇〇〇〇〇〇〇〇〇〇〇〇〇〇〇〇</v>
      </c>
    </row>
    <row r="9" spans="1:18" s="1" customFormat="1" ht="221" x14ac:dyDescent="0.2">
      <c r="A9" s="3" t="s">
        <v>22</v>
      </c>
      <c r="B9" s="3" t="s">
        <v>23</v>
      </c>
      <c r="C9" s="3" t="s">
        <v>24</v>
      </c>
      <c r="D9" s="4">
        <v>45811</v>
      </c>
      <c r="E9" s="3" t="s">
        <v>25</v>
      </c>
      <c r="F9" s="3" t="s">
        <v>26</v>
      </c>
      <c r="G9" s="3" t="s">
        <v>27</v>
      </c>
      <c r="H9" s="13" t="s">
        <v>28</v>
      </c>
      <c r="I9" s="10">
        <v>41749400</v>
      </c>
      <c r="J9" s="5" t="s">
        <v>28</v>
      </c>
      <c r="K9" s="6" t="s">
        <v>28</v>
      </c>
      <c r="L9" s="5" t="s">
        <v>28</v>
      </c>
      <c r="M9" s="7">
        <v>1</v>
      </c>
      <c r="N9" s="7">
        <v>0</v>
      </c>
      <c r="O9" s="11" t="s">
        <v>29</v>
      </c>
      <c r="P9" s="11" t="s">
        <v>28</v>
      </c>
      <c r="Q9" s="15">
        <f t="shared" si="0"/>
        <v>114</v>
      </c>
      <c r="R9"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0" spans="1:18" s="1" customFormat="1" ht="324.64999999999998" customHeight="1" x14ac:dyDescent="0.2">
      <c r="A10" s="3" t="s">
        <v>30</v>
      </c>
      <c r="B10" s="3" t="s">
        <v>23</v>
      </c>
      <c r="C10" s="3" t="s">
        <v>24</v>
      </c>
      <c r="D10" s="4">
        <v>45811</v>
      </c>
      <c r="E10" s="3" t="s">
        <v>173</v>
      </c>
      <c r="F10" s="3" t="s">
        <v>31</v>
      </c>
      <c r="G10" s="3" t="s">
        <v>27</v>
      </c>
      <c r="H10" s="13" t="s">
        <v>28</v>
      </c>
      <c r="I10" s="10">
        <v>11279862</v>
      </c>
      <c r="J10" s="5" t="s">
        <v>28</v>
      </c>
      <c r="K10" s="6" t="s">
        <v>28</v>
      </c>
      <c r="L10" s="5" t="s">
        <v>28</v>
      </c>
      <c r="M10" s="7">
        <v>1</v>
      </c>
      <c r="N10" s="7">
        <v>0</v>
      </c>
      <c r="O10" s="11" t="s">
        <v>32</v>
      </c>
      <c r="P10" s="11" t="s">
        <v>28</v>
      </c>
      <c r="Q10" s="15">
        <f t="shared" si="0"/>
        <v>214</v>
      </c>
      <c r="R10"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1" spans="1:18" s="1" customFormat="1" ht="143" x14ac:dyDescent="0.2">
      <c r="A11" s="3" t="s">
        <v>69</v>
      </c>
      <c r="B11" s="3" t="s">
        <v>65</v>
      </c>
      <c r="C11" s="3" t="s">
        <v>24</v>
      </c>
      <c r="D11" s="4">
        <v>45811</v>
      </c>
      <c r="E11" s="3" t="s">
        <v>70</v>
      </c>
      <c r="F11" s="3" t="s">
        <v>71</v>
      </c>
      <c r="G11" s="3" t="s">
        <v>36</v>
      </c>
      <c r="H11" s="13">
        <v>15561000</v>
      </c>
      <c r="I11" s="10">
        <v>15353000</v>
      </c>
      <c r="J11" s="5">
        <v>0.98599999999999999</v>
      </c>
      <c r="K11" s="6" t="s">
        <v>28</v>
      </c>
      <c r="L11" s="5" t="s">
        <v>28</v>
      </c>
      <c r="M11" s="7">
        <v>1</v>
      </c>
      <c r="N11" s="7">
        <v>0</v>
      </c>
      <c r="O11" s="11" t="s">
        <v>28</v>
      </c>
      <c r="P11" s="11" t="s">
        <v>28</v>
      </c>
      <c r="Q11" s="15">
        <f t="shared" si="0"/>
        <v>75</v>
      </c>
      <c r="R11" s="15" t="str">
        <f t="shared" si="1"/>
        <v>〇〇〇〇〇〇〇〇〇〇〇〇〇〇〇〇〇〇〇〇〇〇〇〇〇〇〇〇〇〇〇〇〇〇〇〇〇〇〇〇〇〇〇〇〇〇〇〇〇〇〇〇〇〇〇〇〇〇〇〇〇〇〇〇〇〇〇〇〇〇〇〇〇〇〇</v>
      </c>
    </row>
    <row r="12" spans="1:18" s="1" customFormat="1" ht="130" x14ac:dyDescent="0.2">
      <c r="A12" s="3" t="s">
        <v>33</v>
      </c>
      <c r="B12" s="3" t="s">
        <v>23</v>
      </c>
      <c r="C12" s="3" t="s">
        <v>24</v>
      </c>
      <c r="D12" s="4">
        <v>45813</v>
      </c>
      <c r="E12" s="3" t="s">
        <v>34</v>
      </c>
      <c r="F12" s="3" t="s">
        <v>35</v>
      </c>
      <c r="G12" s="3" t="s">
        <v>36</v>
      </c>
      <c r="H12" s="13">
        <v>44998800</v>
      </c>
      <c r="I12" s="10">
        <v>44000000</v>
      </c>
      <c r="J12" s="5">
        <v>0.97699999999999998</v>
      </c>
      <c r="K12" s="6" t="s">
        <v>28</v>
      </c>
      <c r="L12" s="5" t="s">
        <v>28</v>
      </c>
      <c r="M12" s="7">
        <v>1</v>
      </c>
      <c r="N12" s="7">
        <v>0</v>
      </c>
      <c r="O12" s="11" t="s">
        <v>37</v>
      </c>
      <c r="P12" s="11" t="s">
        <v>28</v>
      </c>
      <c r="Q12" s="15">
        <f t="shared" si="0"/>
        <v>67</v>
      </c>
      <c r="R12" s="15" t="str">
        <f t="shared" si="1"/>
        <v>〇〇〇〇〇〇〇〇〇〇〇〇〇〇〇〇〇〇〇〇〇〇〇〇〇〇〇〇〇〇〇〇〇〇〇〇〇〇〇〇〇〇〇〇〇〇〇〇〇〇〇〇〇〇〇〇〇〇〇〇〇〇〇〇〇〇〇</v>
      </c>
    </row>
    <row r="13" spans="1:18" s="1" customFormat="1" ht="78" x14ac:dyDescent="0.2">
      <c r="A13" s="3" t="s">
        <v>81</v>
      </c>
      <c r="B13" s="3" t="s">
        <v>82</v>
      </c>
      <c r="C13" s="3" t="s">
        <v>24</v>
      </c>
      <c r="D13" s="4">
        <v>45813</v>
      </c>
      <c r="E13" s="3" t="s">
        <v>83</v>
      </c>
      <c r="F13" s="3" t="s">
        <v>84</v>
      </c>
      <c r="G13" s="3" t="s">
        <v>27</v>
      </c>
      <c r="H13" s="13" t="s">
        <v>28</v>
      </c>
      <c r="I13" s="10">
        <v>4156449</v>
      </c>
      <c r="J13" s="5" t="s">
        <v>28</v>
      </c>
      <c r="K13" s="6" t="s">
        <v>28</v>
      </c>
      <c r="L13" s="5" t="s">
        <v>28</v>
      </c>
      <c r="M13" s="7">
        <v>4</v>
      </c>
      <c r="N13" s="7">
        <v>0</v>
      </c>
      <c r="O13" s="11" t="s">
        <v>28</v>
      </c>
      <c r="P13" s="11" t="s">
        <v>28</v>
      </c>
      <c r="Q13" s="15">
        <f t="shared" si="0"/>
        <v>41</v>
      </c>
      <c r="R13" s="15" t="str">
        <f t="shared" si="1"/>
        <v>〇〇〇〇〇〇〇〇〇〇〇〇〇〇〇〇〇〇〇〇〇〇〇〇〇〇〇〇〇〇〇〇〇〇〇〇〇〇〇〇〇</v>
      </c>
    </row>
    <row r="14" spans="1:18" s="1" customFormat="1" ht="117" x14ac:dyDescent="0.2">
      <c r="A14" s="3" t="s">
        <v>38</v>
      </c>
      <c r="B14" s="3" t="s">
        <v>23</v>
      </c>
      <c r="C14" s="3" t="s">
        <v>24</v>
      </c>
      <c r="D14" s="4">
        <v>45814</v>
      </c>
      <c r="E14" s="3" t="s">
        <v>39</v>
      </c>
      <c r="F14" s="3" t="s">
        <v>40</v>
      </c>
      <c r="G14" s="3" t="s">
        <v>27</v>
      </c>
      <c r="H14" s="13" t="s">
        <v>28</v>
      </c>
      <c r="I14" s="10">
        <v>2409000</v>
      </c>
      <c r="J14" s="5" t="s">
        <v>28</v>
      </c>
      <c r="K14" s="6" t="s">
        <v>28</v>
      </c>
      <c r="L14" s="5" t="s">
        <v>28</v>
      </c>
      <c r="M14" s="7">
        <v>3</v>
      </c>
      <c r="N14" s="7">
        <v>0</v>
      </c>
      <c r="O14" s="11" t="s">
        <v>28</v>
      </c>
      <c r="P14" s="11" t="s">
        <v>28</v>
      </c>
      <c r="Q14" s="15">
        <f t="shared" si="0"/>
        <v>57</v>
      </c>
      <c r="R14" s="15" t="str">
        <f t="shared" si="1"/>
        <v>〇〇〇〇〇〇〇〇〇〇〇〇〇〇〇〇〇〇〇〇〇〇〇〇〇〇〇〇〇〇〇〇〇〇〇〇〇〇〇〇〇〇〇〇〇〇〇〇〇〇〇〇〇〇〇〇〇</v>
      </c>
    </row>
    <row r="15" spans="1:18" s="1" customFormat="1" ht="286" x14ac:dyDescent="0.2">
      <c r="A15" s="3" t="s">
        <v>41</v>
      </c>
      <c r="B15" s="3" t="s">
        <v>23</v>
      </c>
      <c r="C15" s="3" t="s">
        <v>24</v>
      </c>
      <c r="D15" s="4">
        <v>45817</v>
      </c>
      <c r="E15" s="3" t="s">
        <v>42</v>
      </c>
      <c r="F15" s="3" t="s">
        <v>43</v>
      </c>
      <c r="G15" s="3" t="s">
        <v>36</v>
      </c>
      <c r="H15" s="13">
        <v>29118886</v>
      </c>
      <c r="I15" s="10">
        <v>28600000</v>
      </c>
      <c r="J15" s="5">
        <v>0.98199999999999998</v>
      </c>
      <c r="K15" s="6" t="s">
        <v>28</v>
      </c>
      <c r="L15" s="5" t="s">
        <v>28</v>
      </c>
      <c r="M15" s="7">
        <v>1</v>
      </c>
      <c r="N15" s="7">
        <v>0</v>
      </c>
      <c r="O15" s="11" t="s">
        <v>44</v>
      </c>
      <c r="P15" s="11" t="s">
        <v>28</v>
      </c>
      <c r="Q15" s="15">
        <f t="shared" si="0"/>
        <v>148</v>
      </c>
      <c r="R15"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16" spans="1:18" s="1" customFormat="1" ht="132.65" customHeight="1" x14ac:dyDescent="0.2">
      <c r="A16" s="3" t="s">
        <v>72</v>
      </c>
      <c r="B16" s="3" t="s">
        <v>65</v>
      </c>
      <c r="C16" s="3" t="s">
        <v>24</v>
      </c>
      <c r="D16" s="4">
        <v>45817</v>
      </c>
      <c r="E16" s="3" t="s">
        <v>73</v>
      </c>
      <c r="F16" s="3" t="s">
        <v>74</v>
      </c>
      <c r="G16" s="3" t="s">
        <v>36</v>
      </c>
      <c r="H16" s="13">
        <v>8999100</v>
      </c>
      <c r="I16" s="10">
        <v>8250000</v>
      </c>
      <c r="J16" s="5">
        <v>0.91600000000000004</v>
      </c>
      <c r="K16" s="6" t="s">
        <v>28</v>
      </c>
      <c r="L16" s="5" t="s">
        <v>28</v>
      </c>
      <c r="M16" s="7">
        <v>2</v>
      </c>
      <c r="N16" s="7">
        <v>0</v>
      </c>
      <c r="O16" s="11" t="s">
        <v>28</v>
      </c>
      <c r="P16" s="11" t="s">
        <v>28</v>
      </c>
      <c r="Q16" s="15">
        <f t="shared" si="0"/>
        <v>78</v>
      </c>
      <c r="R16" s="15" t="str">
        <f t="shared" si="1"/>
        <v>〇〇〇〇〇〇〇〇〇〇〇〇〇〇〇〇〇〇〇〇〇〇〇〇〇〇〇〇〇〇〇〇〇〇〇〇〇〇〇〇〇〇〇〇〇〇〇〇〇〇〇〇〇〇〇〇〇〇〇〇〇〇〇〇〇〇〇〇〇〇〇〇〇〇〇〇〇〇</v>
      </c>
    </row>
    <row r="17" spans="1:18" s="1" customFormat="1" ht="91" x14ac:dyDescent="0.2">
      <c r="A17" s="3" t="s">
        <v>85</v>
      </c>
      <c r="B17" s="3" t="s">
        <v>82</v>
      </c>
      <c r="C17" s="3" t="s">
        <v>24</v>
      </c>
      <c r="D17" s="4">
        <v>45817</v>
      </c>
      <c r="E17" s="3" t="s">
        <v>86</v>
      </c>
      <c r="F17" s="3" t="s">
        <v>87</v>
      </c>
      <c r="G17" s="3" t="s">
        <v>36</v>
      </c>
      <c r="H17" s="13" t="s">
        <v>28</v>
      </c>
      <c r="I17" s="10">
        <v>10934000</v>
      </c>
      <c r="J17" s="5" t="s">
        <v>28</v>
      </c>
      <c r="K17" s="6" t="s">
        <v>28</v>
      </c>
      <c r="L17" s="5" t="s">
        <v>28</v>
      </c>
      <c r="M17" s="7">
        <v>2</v>
      </c>
      <c r="N17" s="7">
        <v>0</v>
      </c>
      <c r="O17" s="11" t="s">
        <v>28</v>
      </c>
      <c r="P17" s="11" t="s">
        <v>28</v>
      </c>
      <c r="Q17" s="15">
        <f t="shared" si="0"/>
        <v>49</v>
      </c>
      <c r="R17" s="15" t="str">
        <f t="shared" si="1"/>
        <v>〇〇〇〇〇〇〇〇〇〇〇〇〇〇〇〇〇〇〇〇〇〇〇〇〇〇〇〇〇〇〇〇〇〇〇〇〇〇〇〇〇〇〇〇〇〇〇〇〇</v>
      </c>
    </row>
    <row r="18" spans="1:18" s="1" customFormat="1" ht="123.65" customHeight="1" x14ac:dyDescent="0.2">
      <c r="A18" s="3" t="s">
        <v>88</v>
      </c>
      <c r="B18" s="3" t="s">
        <v>82</v>
      </c>
      <c r="C18" s="3" t="s">
        <v>24</v>
      </c>
      <c r="D18" s="4">
        <v>45817</v>
      </c>
      <c r="E18" s="3" t="s">
        <v>89</v>
      </c>
      <c r="F18" s="3" t="s">
        <v>90</v>
      </c>
      <c r="G18" s="3" t="s">
        <v>36</v>
      </c>
      <c r="H18" s="13" t="s">
        <v>28</v>
      </c>
      <c r="I18" s="10">
        <v>25854840</v>
      </c>
      <c r="J18" s="5" t="s">
        <v>28</v>
      </c>
      <c r="K18" s="6" t="s">
        <v>28</v>
      </c>
      <c r="L18" s="5" t="s">
        <v>28</v>
      </c>
      <c r="M18" s="7">
        <v>2</v>
      </c>
      <c r="N18" s="7">
        <v>0</v>
      </c>
      <c r="O18" s="11" t="s">
        <v>28</v>
      </c>
      <c r="P18" s="11" t="s">
        <v>28</v>
      </c>
      <c r="Q18" s="15">
        <f t="shared" si="0"/>
        <v>75</v>
      </c>
      <c r="R18" s="15" t="str">
        <f t="shared" si="1"/>
        <v>〇〇〇〇〇〇〇〇〇〇〇〇〇〇〇〇〇〇〇〇〇〇〇〇〇〇〇〇〇〇〇〇〇〇〇〇〇〇〇〇〇〇〇〇〇〇〇〇〇〇〇〇〇〇〇〇〇〇〇〇〇〇〇〇〇〇〇〇〇〇〇〇〇〇〇</v>
      </c>
    </row>
    <row r="19" spans="1:18" s="1" customFormat="1" ht="123.65" customHeight="1" x14ac:dyDescent="0.2">
      <c r="A19" s="3" t="s">
        <v>169</v>
      </c>
      <c r="B19" s="3" t="s">
        <v>82</v>
      </c>
      <c r="C19" s="3" t="s">
        <v>24</v>
      </c>
      <c r="D19" s="4">
        <v>45817</v>
      </c>
      <c r="E19" s="3" t="s">
        <v>170</v>
      </c>
      <c r="F19" s="3" t="s">
        <v>171</v>
      </c>
      <c r="G19" s="3" t="s">
        <v>36</v>
      </c>
      <c r="H19" s="13" t="s">
        <v>28</v>
      </c>
      <c r="I19" s="10">
        <v>31680000</v>
      </c>
      <c r="J19" s="5" t="s">
        <v>28</v>
      </c>
      <c r="K19" s="6" t="s">
        <v>28</v>
      </c>
      <c r="L19" s="5" t="s">
        <v>28</v>
      </c>
      <c r="M19" s="7">
        <v>2</v>
      </c>
      <c r="N19" s="7">
        <v>0</v>
      </c>
      <c r="O19" s="11" t="s">
        <v>28</v>
      </c>
      <c r="P19" s="11" t="s">
        <v>28</v>
      </c>
      <c r="Q19" s="15"/>
      <c r="R19" s="15"/>
    </row>
    <row r="20" spans="1:18" s="1" customFormat="1" ht="148.75" customHeight="1" x14ac:dyDescent="0.2">
      <c r="A20" s="3" t="s">
        <v>75</v>
      </c>
      <c r="B20" s="3" t="s">
        <v>65</v>
      </c>
      <c r="C20" s="3" t="s">
        <v>24</v>
      </c>
      <c r="D20" s="4">
        <v>45819</v>
      </c>
      <c r="E20" s="3" t="s">
        <v>76</v>
      </c>
      <c r="F20" s="3" t="s">
        <v>74</v>
      </c>
      <c r="G20" s="3" t="s">
        <v>36</v>
      </c>
      <c r="H20" s="13">
        <v>28230400</v>
      </c>
      <c r="I20" s="10">
        <v>27500000</v>
      </c>
      <c r="J20" s="5">
        <v>0.97399999999999998</v>
      </c>
      <c r="K20" s="6" t="s">
        <v>28</v>
      </c>
      <c r="L20" s="5" t="s">
        <v>28</v>
      </c>
      <c r="M20" s="7">
        <v>1</v>
      </c>
      <c r="N20" s="7">
        <v>0</v>
      </c>
      <c r="O20" s="11" t="s">
        <v>28</v>
      </c>
      <c r="P20" s="11" t="s">
        <v>28</v>
      </c>
      <c r="Q20" s="15">
        <f t="shared" si="0"/>
        <v>96</v>
      </c>
      <c r="R20"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21" spans="1:18" s="1" customFormat="1" ht="169" x14ac:dyDescent="0.2">
      <c r="A21" s="3" t="s">
        <v>45</v>
      </c>
      <c r="B21" s="3" t="s">
        <v>23</v>
      </c>
      <c r="C21" s="3" t="s">
        <v>24</v>
      </c>
      <c r="D21" s="4">
        <v>45821</v>
      </c>
      <c r="E21" s="3" t="s">
        <v>46</v>
      </c>
      <c r="F21" s="3" t="s">
        <v>47</v>
      </c>
      <c r="G21" s="3" t="s">
        <v>36</v>
      </c>
      <c r="H21" s="13">
        <v>34994107</v>
      </c>
      <c r="I21" s="10">
        <v>30967651</v>
      </c>
      <c r="J21" s="5">
        <v>0.88400000000000001</v>
      </c>
      <c r="K21" s="6" t="s">
        <v>28</v>
      </c>
      <c r="L21" s="5" t="s">
        <v>28</v>
      </c>
      <c r="M21" s="7">
        <v>1</v>
      </c>
      <c r="N21" s="7">
        <v>0</v>
      </c>
      <c r="O21" s="11" t="s">
        <v>48</v>
      </c>
      <c r="P21" s="11" t="s">
        <v>28</v>
      </c>
      <c r="Q21" s="15">
        <f t="shared" si="0"/>
        <v>88</v>
      </c>
      <c r="R21"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v>
      </c>
    </row>
    <row r="22" spans="1:18" s="1" customFormat="1" ht="78" x14ac:dyDescent="0.2">
      <c r="A22" s="3" t="s">
        <v>91</v>
      </c>
      <c r="B22" s="3" t="s">
        <v>82</v>
      </c>
      <c r="C22" s="3" t="s">
        <v>24</v>
      </c>
      <c r="D22" s="4">
        <v>45821</v>
      </c>
      <c r="E22" s="3" t="s">
        <v>83</v>
      </c>
      <c r="F22" s="3" t="s">
        <v>92</v>
      </c>
      <c r="G22" s="3" t="s">
        <v>27</v>
      </c>
      <c r="H22" s="13" t="s">
        <v>28</v>
      </c>
      <c r="I22" s="10">
        <v>8858125</v>
      </c>
      <c r="J22" s="5" t="s">
        <v>28</v>
      </c>
      <c r="K22" s="6" t="s">
        <v>28</v>
      </c>
      <c r="L22" s="5" t="s">
        <v>28</v>
      </c>
      <c r="M22" s="7">
        <v>4</v>
      </c>
      <c r="N22" s="7">
        <v>0</v>
      </c>
      <c r="O22" s="11" t="s">
        <v>28</v>
      </c>
      <c r="P22" s="11" t="s">
        <v>28</v>
      </c>
      <c r="Q22" s="15">
        <f t="shared" si="0"/>
        <v>41</v>
      </c>
      <c r="R22" s="15" t="str">
        <f t="shared" si="1"/>
        <v>〇〇〇〇〇〇〇〇〇〇〇〇〇〇〇〇〇〇〇〇〇〇〇〇〇〇〇〇〇〇〇〇〇〇〇〇〇〇〇〇〇</v>
      </c>
    </row>
    <row r="23" spans="1:18" s="1" customFormat="1" ht="117" x14ac:dyDescent="0.2">
      <c r="A23" s="3" t="s">
        <v>93</v>
      </c>
      <c r="B23" s="3" t="s">
        <v>82</v>
      </c>
      <c r="C23" s="3" t="s">
        <v>24</v>
      </c>
      <c r="D23" s="4">
        <v>45824</v>
      </c>
      <c r="E23" s="3" t="s">
        <v>94</v>
      </c>
      <c r="F23" s="3" t="s">
        <v>95</v>
      </c>
      <c r="G23" s="3" t="s">
        <v>36</v>
      </c>
      <c r="H23" s="13" t="s">
        <v>28</v>
      </c>
      <c r="I23" s="10">
        <v>11638000</v>
      </c>
      <c r="J23" s="5" t="s">
        <v>28</v>
      </c>
      <c r="K23" s="6" t="s">
        <v>28</v>
      </c>
      <c r="L23" s="5" t="s">
        <v>28</v>
      </c>
      <c r="M23" s="7">
        <v>1</v>
      </c>
      <c r="N23" s="7">
        <v>0</v>
      </c>
      <c r="O23" s="11" t="s">
        <v>28</v>
      </c>
      <c r="P23" s="11" t="s">
        <v>28</v>
      </c>
      <c r="Q23" s="15">
        <f t="shared" si="0"/>
        <v>57</v>
      </c>
      <c r="R23" s="15" t="str">
        <f t="shared" si="1"/>
        <v>〇〇〇〇〇〇〇〇〇〇〇〇〇〇〇〇〇〇〇〇〇〇〇〇〇〇〇〇〇〇〇〇〇〇〇〇〇〇〇〇〇〇〇〇〇〇〇〇〇〇〇〇〇〇〇〇〇</v>
      </c>
    </row>
    <row r="24" spans="1:18" s="1" customFormat="1" ht="78" x14ac:dyDescent="0.2">
      <c r="A24" s="3" t="s">
        <v>96</v>
      </c>
      <c r="B24" s="3" t="s">
        <v>82</v>
      </c>
      <c r="C24" s="3" t="s">
        <v>24</v>
      </c>
      <c r="D24" s="4">
        <v>45824</v>
      </c>
      <c r="E24" s="3" t="s">
        <v>94</v>
      </c>
      <c r="F24" s="3" t="s">
        <v>95</v>
      </c>
      <c r="G24" s="3" t="s">
        <v>36</v>
      </c>
      <c r="H24" s="13" t="s">
        <v>28</v>
      </c>
      <c r="I24" s="10">
        <v>13640000</v>
      </c>
      <c r="J24" s="5" t="s">
        <v>28</v>
      </c>
      <c r="K24" s="6" t="s">
        <v>28</v>
      </c>
      <c r="L24" s="5" t="s">
        <v>28</v>
      </c>
      <c r="M24" s="7">
        <v>1</v>
      </c>
      <c r="N24" s="7">
        <v>0</v>
      </c>
      <c r="O24" s="11" t="s">
        <v>28</v>
      </c>
      <c r="P24" s="11" t="s">
        <v>28</v>
      </c>
      <c r="Q24" s="15">
        <f t="shared" si="0"/>
        <v>39</v>
      </c>
      <c r="R24" s="15" t="str">
        <f t="shared" si="1"/>
        <v>〇〇〇〇〇〇〇〇〇〇〇〇〇〇〇〇〇〇〇〇〇〇〇〇〇〇〇〇〇〇〇〇〇〇〇〇〇〇〇</v>
      </c>
    </row>
    <row r="25" spans="1:18" s="1" customFormat="1" ht="91" x14ac:dyDescent="0.2">
      <c r="A25" s="3" t="s">
        <v>97</v>
      </c>
      <c r="B25" s="3" t="s">
        <v>82</v>
      </c>
      <c r="C25" s="3" t="s">
        <v>24</v>
      </c>
      <c r="D25" s="4">
        <v>45824</v>
      </c>
      <c r="E25" s="3" t="s">
        <v>94</v>
      </c>
      <c r="F25" s="3" t="s">
        <v>95</v>
      </c>
      <c r="G25" s="3" t="s">
        <v>36</v>
      </c>
      <c r="H25" s="13" t="s">
        <v>28</v>
      </c>
      <c r="I25" s="10">
        <v>6226000</v>
      </c>
      <c r="J25" s="5" t="s">
        <v>28</v>
      </c>
      <c r="K25" s="6" t="s">
        <v>28</v>
      </c>
      <c r="L25" s="5" t="s">
        <v>28</v>
      </c>
      <c r="M25" s="7">
        <v>1</v>
      </c>
      <c r="N25" s="7">
        <v>0</v>
      </c>
      <c r="O25" s="11" t="s">
        <v>28</v>
      </c>
      <c r="P25" s="11" t="s">
        <v>28</v>
      </c>
      <c r="Q25" s="15">
        <f t="shared" si="0"/>
        <v>45</v>
      </c>
      <c r="R25" s="15" t="str">
        <f t="shared" si="1"/>
        <v>〇〇〇〇〇〇〇〇〇〇〇〇〇〇〇〇〇〇〇〇〇〇〇〇〇〇〇〇〇〇〇〇〇〇〇〇〇〇〇〇〇〇〇〇〇</v>
      </c>
    </row>
    <row r="26" spans="1:18" s="1" customFormat="1" ht="104" x14ac:dyDescent="0.2">
      <c r="A26" s="3" t="s">
        <v>172</v>
      </c>
      <c r="B26" s="3" t="s">
        <v>82</v>
      </c>
      <c r="C26" s="3" t="s">
        <v>24</v>
      </c>
      <c r="D26" s="4">
        <v>45824</v>
      </c>
      <c r="E26" s="3" t="s">
        <v>98</v>
      </c>
      <c r="F26" s="3" t="s">
        <v>99</v>
      </c>
      <c r="G26" s="3" t="s">
        <v>36</v>
      </c>
      <c r="H26" s="13" t="s">
        <v>28</v>
      </c>
      <c r="I26" s="10">
        <v>15763000</v>
      </c>
      <c r="J26" s="5" t="s">
        <v>28</v>
      </c>
      <c r="K26" s="6" t="s">
        <v>28</v>
      </c>
      <c r="L26" s="5" t="s">
        <v>28</v>
      </c>
      <c r="M26" s="7">
        <v>1</v>
      </c>
      <c r="N26" s="7">
        <v>0</v>
      </c>
      <c r="O26" s="11" t="s">
        <v>28</v>
      </c>
      <c r="P26" s="11" t="s">
        <v>28</v>
      </c>
      <c r="Q26" s="15">
        <f t="shared" si="0"/>
        <v>56</v>
      </c>
      <c r="R26" s="15" t="str">
        <f t="shared" si="1"/>
        <v>〇〇〇〇〇〇〇〇〇〇〇〇〇〇〇〇〇〇〇〇〇〇〇〇〇〇〇〇〇〇〇〇〇〇〇〇〇〇〇〇〇〇〇〇〇〇〇〇〇〇〇〇〇〇〇〇</v>
      </c>
    </row>
    <row r="27" spans="1:18" s="1" customFormat="1" ht="78" x14ac:dyDescent="0.2">
      <c r="A27" s="3" t="s">
        <v>100</v>
      </c>
      <c r="B27" s="3" t="s">
        <v>82</v>
      </c>
      <c r="C27" s="3" t="s">
        <v>24</v>
      </c>
      <c r="D27" s="4">
        <v>45824</v>
      </c>
      <c r="E27" s="3" t="s">
        <v>98</v>
      </c>
      <c r="F27" s="3" t="s">
        <v>99</v>
      </c>
      <c r="G27" s="3" t="s">
        <v>36</v>
      </c>
      <c r="H27" s="13" t="s">
        <v>28</v>
      </c>
      <c r="I27" s="10">
        <v>12518000</v>
      </c>
      <c r="J27" s="5" t="s">
        <v>28</v>
      </c>
      <c r="K27" s="6" t="s">
        <v>28</v>
      </c>
      <c r="L27" s="5" t="s">
        <v>28</v>
      </c>
      <c r="M27" s="7">
        <v>1</v>
      </c>
      <c r="N27" s="7">
        <v>0</v>
      </c>
      <c r="O27" s="11" t="s">
        <v>28</v>
      </c>
      <c r="P27" s="11" t="s">
        <v>28</v>
      </c>
      <c r="Q27" s="15">
        <f t="shared" si="0"/>
        <v>39</v>
      </c>
      <c r="R27" s="15" t="str">
        <f t="shared" si="1"/>
        <v>〇〇〇〇〇〇〇〇〇〇〇〇〇〇〇〇〇〇〇〇〇〇〇〇〇〇〇〇〇〇〇〇〇〇〇〇〇〇〇</v>
      </c>
    </row>
    <row r="28" spans="1:18" s="1" customFormat="1" ht="91" x14ac:dyDescent="0.2">
      <c r="A28" s="3" t="s">
        <v>126</v>
      </c>
      <c r="B28" s="3" t="s">
        <v>127</v>
      </c>
      <c r="C28" s="3" t="s">
        <v>24</v>
      </c>
      <c r="D28" s="4">
        <v>45824</v>
      </c>
      <c r="E28" s="3" t="s">
        <v>128</v>
      </c>
      <c r="F28" s="3" t="s">
        <v>129</v>
      </c>
      <c r="G28" s="3" t="s">
        <v>27</v>
      </c>
      <c r="H28" s="13" t="s">
        <v>28</v>
      </c>
      <c r="I28" s="10">
        <v>11968000</v>
      </c>
      <c r="J28" s="5" t="s">
        <v>28</v>
      </c>
      <c r="K28" s="6" t="s">
        <v>28</v>
      </c>
      <c r="L28" s="5" t="s">
        <v>28</v>
      </c>
      <c r="M28" s="7">
        <v>2</v>
      </c>
      <c r="N28" s="7">
        <v>0</v>
      </c>
      <c r="O28" s="11" t="s">
        <v>28</v>
      </c>
      <c r="P28" s="11" t="s">
        <v>28</v>
      </c>
      <c r="Q28" s="15">
        <f t="shared" si="0"/>
        <v>43</v>
      </c>
      <c r="R28" s="15" t="str">
        <f t="shared" si="1"/>
        <v>〇〇〇〇〇〇〇〇〇〇〇〇〇〇〇〇〇〇〇〇〇〇〇〇〇〇〇〇〇〇〇〇〇〇〇〇〇〇〇〇〇〇〇</v>
      </c>
    </row>
    <row r="29" spans="1:18" s="1" customFormat="1" ht="314.39999999999998" customHeight="1" x14ac:dyDescent="0.2">
      <c r="A29" s="3" t="s">
        <v>49</v>
      </c>
      <c r="B29" s="3" t="s">
        <v>23</v>
      </c>
      <c r="C29" s="3" t="s">
        <v>24</v>
      </c>
      <c r="D29" s="4">
        <v>45826</v>
      </c>
      <c r="E29" s="3" t="s">
        <v>174</v>
      </c>
      <c r="F29" s="3" t="s">
        <v>50</v>
      </c>
      <c r="G29" s="3" t="s">
        <v>36</v>
      </c>
      <c r="H29" s="13">
        <v>11306900</v>
      </c>
      <c r="I29" s="10">
        <v>11165000</v>
      </c>
      <c r="J29" s="5">
        <v>0.98699999999999999</v>
      </c>
      <c r="K29" s="6" t="s">
        <v>28</v>
      </c>
      <c r="L29" s="5" t="s">
        <v>28</v>
      </c>
      <c r="M29" s="7">
        <v>1</v>
      </c>
      <c r="N29" s="7">
        <v>0</v>
      </c>
      <c r="O29" s="11" t="s">
        <v>51</v>
      </c>
      <c r="P29" s="11" t="s">
        <v>28</v>
      </c>
      <c r="Q29" s="15">
        <f t="shared" si="0"/>
        <v>237</v>
      </c>
      <c r="R29"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0" spans="1:18" s="1" customFormat="1" ht="78" x14ac:dyDescent="0.2">
      <c r="A30" s="3" t="s">
        <v>77</v>
      </c>
      <c r="B30" s="3" t="s">
        <v>65</v>
      </c>
      <c r="C30" s="3" t="s">
        <v>24</v>
      </c>
      <c r="D30" s="4">
        <v>45826</v>
      </c>
      <c r="E30" s="3" t="s">
        <v>78</v>
      </c>
      <c r="F30" s="3" t="s">
        <v>79</v>
      </c>
      <c r="G30" s="3" t="s">
        <v>36</v>
      </c>
      <c r="H30" s="13">
        <v>73999860</v>
      </c>
      <c r="I30" s="10">
        <v>73999860</v>
      </c>
      <c r="J30" s="5">
        <v>1</v>
      </c>
      <c r="K30" s="6" t="s">
        <v>28</v>
      </c>
      <c r="L30" s="5" t="s">
        <v>28</v>
      </c>
      <c r="M30" s="7">
        <v>1</v>
      </c>
      <c r="N30" s="7">
        <v>0</v>
      </c>
      <c r="O30" s="11" t="s">
        <v>28</v>
      </c>
      <c r="P30" s="11" t="s">
        <v>28</v>
      </c>
      <c r="Q30" s="15">
        <f t="shared" si="0"/>
        <v>41</v>
      </c>
      <c r="R30" s="15" t="str">
        <f t="shared" si="1"/>
        <v>〇〇〇〇〇〇〇〇〇〇〇〇〇〇〇〇〇〇〇〇〇〇〇〇〇〇〇〇〇〇〇〇〇〇〇〇〇〇〇〇〇</v>
      </c>
    </row>
    <row r="31" spans="1:18" s="1" customFormat="1" ht="91" x14ac:dyDescent="0.2">
      <c r="A31" s="3" t="s">
        <v>52</v>
      </c>
      <c r="B31" s="3" t="s">
        <v>23</v>
      </c>
      <c r="C31" s="3" t="s">
        <v>24</v>
      </c>
      <c r="D31" s="4">
        <v>45827</v>
      </c>
      <c r="E31" s="3" t="s">
        <v>53</v>
      </c>
      <c r="F31" s="3" t="s">
        <v>54</v>
      </c>
      <c r="G31" s="3" t="s">
        <v>36</v>
      </c>
      <c r="H31" s="13">
        <v>20128900</v>
      </c>
      <c r="I31" s="10">
        <v>11000000</v>
      </c>
      <c r="J31" s="5">
        <v>0.54600000000000004</v>
      </c>
      <c r="K31" s="6" t="s">
        <v>28</v>
      </c>
      <c r="L31" s="5" t="s">
        <v>28</v>
      </c>
      <c r="M31" s="7">
        <v>6</v>
      </c>
      <c r="N31" s="7">
        <v>0</v>
      </c>
      <c r="O31" s="11" t="s">
        <v>28</v>
      </c>
      <c r="P31" s="11" t="s">
        <v>28</v>
      </c>
      <c r="Q31" s="15">
        <f t="shared" si="0"/>
        <v>44</v>
      </c>
      <c r="R31" s="15" t="str">
        <f t="shared" si="1"/>
        <v>〇〇〇〇〇〇〇〇〇〇〇〇〇〇〇〇〇〇〇〇〇〇〇〇〇〇〇〇〇〇〇〇〇〇〇〇〇〇〇〇〇〇〇〇</v>
      </c>
    </row>
    <row r="32" spans="1:18" s="1" customFormat="1" ht="127.25" customHeight="1" x14ac:dyDescent="0.2">
      <c r="A32" s="3" t="s">
        <v>130</v>
      </c>
      <c r="B32" s="3" t="s">
        <v>127</v>
      </c>
      <c r="C32" s="3" t="s">
        <v>24</v>
      </c>
      <c r="D32" s="4">
        <v>45827</v>
      </c>
      <c r="E32" s="3" t="s">
        <v>131</v>
      </c>
      <c r="F32" s="3" t="s">
        <v>132</v>
      </c>
      <c r="G32" s="3" t="s">
        <v>36</v>
      </c>
      <c r="H32" s="13" t="s">
        <v>28</v>
      </c>
      <c r="I32" s="10">
        <v>63017350</v>
      </c>
      <c r="J32" s="5" t="s">
        <v>28</v>
      </c>
      <c r="K32" s="6" t="s">
        <v>28</v>
      </c>
      <c r="L32" s="5" t="s">
        <v>28</v>
      </c>
      <c r="M32" s="7">
        <v>1</v>
      </c>
      <c r="N32" s="7">
        <v>0</v>
      </c>
      <c r="O32" s="11" t="s">
        <v>28</v>
      </c>
      <c r="P32" s="11" t="s">
        <v>28</v>
      </c>
      <c r="Q32" s="15">
        <f t="shared" si="0"/>
        <v>71</v>
      </c>
      <c r="R32" s="15" t="str">
        <f t="shared" si="1"/>
        <v>〇〇〇〇〇〇〇〇〇〇〇〇〇〇〇〇〇〇〇〇〇〇〇〇〇〇〇〇〇〇〇〇〇〇〇〇〇〇〇〇〇〇〇〇〇〇〇〇〇〇〇〇〇〇〇〇〇〇〇〇〇〇〇〇〇〇〇〇〇〇〇</v>
      </c>
    </row>
    <row r="33" spans="1:18" s="1" customFormat="1" ht="91" x14ac:dyDescent="0.2">
      <c r="A33" s="3" t="s">
        <v>55</v>
      </c>
      <c r="B33" s="3" t="s">
        <v>23</v>
      </c>
      <c r="C33" s="3" t="s">
        <v>24</v>
      </c>
      <c r="D33" s="4">
        <v>45828</v>
      </c>
      <c r="E33" s="3" t="s">
        <v>56</v>
      </c>
      <c r="F33" s="3" t="s">
        <v>57</v>
      </c>
      <c r="G33" s="3" t="s">
        <v>27</v>
      </c>
      <c r="H33" s="13" t="s">
        <v>28</v>
      </c>
      <c r="I33" s="10">
        <v>7240640</v>
      </c>
      <c r="J33" s="5" t="s">
        <v>28</v>
      </c>
      <c r="K33" s="6" t="s">
        <v>28</v>
      </c>
      <c r="L33" s="5" t="s">
        <v>28</v>
      </c>
      <c r="M33" s="7">
        <v>3</v>
      </c>
      <c r="N33" s="7">
        <v>0</v>
      </c>
      <c r="O33" s="11" t="s">
        <v>28</v>
      </c>
      <c r="P33" s="11" t="s">
        <v>28</v>
      </c>
      <c r="Q33" s="15">
        <f t="shared" si="0"/>
        <v>44</v>
      </c>
      <c r="R33" s="15" t="str">
        <f t="shared" si="1"/>
        <v>〇〇〇〇〇〇〇〇〇〇〇〇〇〇〇〇〇〇〇〇〇〇〇〇〇〇〇〇〇〇〇〇〇〇〇〇〇〇〇〇〇〇〇〇</v>
      </c>
    </row>
    <row r="34" spans="1:18" s="1" customFormat="1" ht="78" x14ac:dyDescent="0.2">
      <c r="A34" s="3" t="s">
        <v>101</v>
      </c>
      <c r="B34" s="3" t="s">
        <v>82</v>
      </c>
      <c r="C34" s="3" t="s">
        <v>24</v>
      </c>
      <c r="D34" s="4">
        <v>45828</v>
      </c>
      <c r="E34" s="3" t="s">
        <v>102</v>
      </c>
      <c r="F34" s="3" t="s">
        <v>103</v>
      </c>
      <c r="G34" s="3" t="s">
        <v>27</v>
      </c>
      <c r="H34" s="13" t="s">
        <v>28</v>
      </c>
      <c r="I34" s="10">
        <v>1023000</v>
      </c>
      <c r="J34" s="5" t="s">
        <v>28</v>
      </c>
      <c r="K34" s="6" t="s">
        <v>28</v>
      </c>
      <c r="L34" s="5" t="s">
        <v>28</v>
      </c>
      <c r="M34" s="7">
        <v>10</v>
      </c>
      <c r="N34" s="7">
        <v>0</v>
      </c>
      <c r="O34" s="11" t="s">
        <v>28</v>
      </c>
      <c r="P34" s="11" t="s">
        <v>28</v>
      </c>
      <c r="Q34" s="15">
        <f t="shared" si="0"/>
        <v>36</v>
      </c>
      <c r="R34" s="15" t="str">
        <f t="shared" si="1"/>
        <v>〇〇〇〇〇〇〇〇〇〇〇〇〇〇〇〇〇〇〇〇〇〇〇〇〇〇〇〇〇〇〇〇〇〇〇〇</v>
      </c>
    </row>
    <row r="35" spans="1:18" s="1" customFormat="1" ht="91" x14ac:dyDescent="0.2">
      <c r="A35" s="3" t="s">
        <v>104</v>
      </c>
      <c r="B35" s="3" t="s">
        <v>82</v>
      </c>
      <c r="C35" s="3" t="s">
        <v>24</v>
      </c>
      <c r="D35" s="4">
        <v>45828</v>
      </c>
      <c r="E35" s="3" t="s">
        <v>105</v>
      </c>
      <c r="F35" s="3" t="s">
        <v>106</v>
      </c>
      <c r="G35" s="3" t="s">
        <v>36</v>
      </c>
      <c r="H35" s="13" t="s">
        <v>28</v>
      </c>
      <c r="I35" s="10">
        <v>5610000</v>
      </c>
      <c r="J35" s="5" t="s">
        <v>28</v>
      </c>
      <c r="K35" s="6" t="s">
        <v>28</v>
      </c>
      <c r="L35" s="5" t="s">
        <v>28</v>
      </c>
      <c r="M35" s="7">
        <v>2</v>
      </c>
      <c r="N35" s="7">
        <v>0</v>
      </c>
      <c r="O35" s="11" t="s">
        <v>28</v>
      </c>
      <c r="P35" s="11" t="s">
        <v>28</v>
      </c>
      <c r="Q35" s="15">
        <f t="shared" si="0"/>
        <v>44</v>
      </c>
      <c r="R35" s="15" t="str">
        <f t="shared" si="1"/>
        <v>〇〇〇〇〇〇〇〇〇〇〇〇〇〇〇〇〇〇〇〇〇〇〇〇〇〇〇〇〇〇〇〇〇〇〇〇〇〇〇〇〇〇〇〇</v>
      </c>
    </row>
    <row r="36" spans="1:18" s="1" customFormat="1" ht="148.25" customHeight="1" x14ac:dyDescent="0.2">
      <c r="A36" s="3" t="s">
        <v>58</v>
      </c>
      <c r="B36" s="3" t="s">
        <v>23</v>
      </c>
      <c r="C36" s="3" t="s">
        <v>24</v>
      </c>
      <c r="D36" s="4">
        <v>45831</v>
      </c>
      <c r="E36" s="3" t="s">
        <v>59</v>
      </c>
      <c r="F36" s="3" t="s">
        <v>60</v>
      </c>
      <c r="G36" s="3" t="s">
        <v>27</v>
      </c>
      <c r="H36" s="13" t="s">
        <v>28</v>
      </c>
      <c r="I36" s="10">
        <v>2860000</v>
      </c>
      <c r="J36" s="5" t="s">
        <v>28</v>
      </c>
      <c r="K36" s="6" t="s">
        <v>28</v>
      </c>
      <c r="L36" s="5" t="s">
        <v>28</v>
      </c>
      <c r="M36" s="7">
        <v>1</v>
      </c>
      <c r="N36" s="7">
        <v>0</v>
      </c>
      <c r="O36" s="11" t="s">
        <v>61</v>
      </c>
      <c r="P36" s="11" t="s">
        <v>28</v>
      </c>
      <c r="Q36" s="15">
        <f t="shared" si="0"/>
        <v>89</v>
      </c>
      <c r="R36" s="15" t="str">
        <f t="shared" si="1"/>
        <v>〇〇〇〇〇〇〇〇〇〇〇〇〇〇〇〇〇〇〇〇〇〇〇〇〇〇〇〇〇〇〇〇〇〇〇〇〇〇〇〇〇〇〇〇〇〇〇〇〇〇〇〇〇〇〇〇〇〇〇〇〇〇〇〇〇〇〇〇〇〇〇〇〇〇〇〇〇〇〇〇〇〇〇〇〇〇〇〇〇</v>
      </c>
    </row>
    <row r="37" spans="1:18" s="1" customFormat="1" ht="130" x14ac:dyDescent="0.2">
      <c r="A37" s="3" t="s">
        <v>107</v>
      </c>
      <c r="B37" s="3" t="s">
        <v>82</v>
      </c>
      <c r="C37" s="3" t="s">
        <v>24</v>
      </c>
      <c r="D37" s="4">
        <v>45831</v>
      </c>
      <c r="E37" s="3" t="s">
        <v>108</v>
      </c>
      <c r="F37" s="3" t="s">
        <v>109</v>
      </c>
      <c r="G37" s="3" t="s">
        <v>27</v>
      </c>
      <c r="H37" s="13" t="s">
        <v>28</v>
      </c>
      <c r="I37" s="10">
        <v>5489000</v>
      </c>
      <c r="J37" s="5" t="s">
        <v>28</v>
      </c>
      <c r="K37" s="6" t="s">
        <v>28</v>
      </c>
      <c r="L37" s="5" t="s">
        <v>28</v>
      </c>
      <c r="M37" s="7">
        <v>1</v>
      </c>
      <c r="N37" s="7">
        <v>0</v>
      </c>
      <c r="O37" s="11" t="s">
        <v>28</v>
      </c>
      <c r="P37" s="11" t="s">
        <v>28</v>
      </c>
      <c r="Q37" s="15">
        <f t="shared" si="0"/>
        <v>65</v>
      </c>
      <c r="R37" s="15" t="str">
        <f t="shared" si="1"/>
        <v>〇〇〇〇〇〇〇〇〇〇〇〇〇〇〇〇〇〇〇〇〇〇〇〇〇〇〇〇〇〇〇〇〇〇〇〇〇〇〇〇〇〇〇〇〇〇〇〇〇〇〇〇〇〇〇〇〇〇〇〇〇〇〇〇〇</v>
      </c>
    </row>
    <row r="38" spans="1:18" s="1" customFormat="1" ht="117" x14ac:dyDescent="0.2">
      <c r="A38" s="3" t="s">
        <v>110</v>
      </c>
      <c r="B38" s="3" t="s">
        <v>82</v>
      </c>
      <c r="C38" s="3" t="s">
        <v>24</v>
      </c>
      <c r="D38" s="4">
        <v>45831</v>
      </c>
      <c r="E38" s="3" t="s">
        <v>108</v>
      </c>
      <c r="F38" s="3" t="s">
        <v>109</v>
      </c>
      <c r="G38" s="3" t="s">
        <v>27</v>
      </c>
      <c r="H38" s="13" t="s">
        <v>28</v>
      </c>
      <c r="I38" s="10">
        <v>3850000</v>
      </c>
      <c r="J38" s="5" t="s">
        <v>28</v>
      </c>
      <c r="K38" s="6" t="s">
        <v>28</v>
      </c>
      <c r="L38" s="5" t="s">
        <v>28</v>
      </c>
      <c r="M38" s="7">
        <v>2</v>
      </c>
      <c r="N38" s="7">
        <v>0</v>
      </c>
      <c r="O38" s="11" t="s">
        <v>28</v>
      </c>
      <c r="P38" s="11" t="s">
        <v>28</v>
      </c>
      <c r="Q38" s="15">
        <f t="shared" si="0"/>
        <v>61</v>
      </c>
      <c r="R38" s="15" t="str">
        <f t="shared" si="1"/>
        <v>〇〇〇〇〇〇〇〇〇〇〇〇〇〇〇〇〇〇〇〇〇〇〇〇〇〇〇〇〇〇〇〇〇〇〇〇〇〇〇〇〇〇〇〇〇〇〇〇〇〇〇〇〇〇〇〇〇〇〇〇〇</v>
      </c>
    </row>
    <row r="39" spans="1:18" s="1" customFormat="1" ht="117" x14ac:dyDescent="0.2">
      <c r="A39" s="3" t="s">
        <v>111</v>
      </c>
      <c r="B39" s="3" t="s">
        <v>82</v>
      </c>
      <c r="C39" s="3" t="s">
        <v>24</v>
      </c>
      <c r="D39" s="4">
        <v>45831</v>
      </c>
      <c r="E39" s="3" t="s">
        <v>108</v>
      </c>
      <c r="F39" s="3" t="s">
        <v>109</v>
      </c>
      <c r="G39" s="3" t="s">
        <v>27</v>
      </c>
      <c r="H39" s="13" t="s">
        <v>28</v>
      </c>
      <c r="I39" s="10">
        <v>2860000</v>
      </c>
      <c r="J39" s="5" t="s">
        <v>28</v>
      </c>
      <c r="K39" s="6" t="s">
        <v>28</v>
      </c>
      <c r="L39" s="5" t="s">
        <v>28</v>
      </c>
      <c r="M39" s="7">
        <v>2</v>
      </c>
      <c r="N39" s="7">
        <v>0</v>
      </c>
      <c r="O39" s="11" t="s">
        <v>28</v>
      </c>
      <c r="P39" s="11" t="s">
        <v>28</v>
      </c>
      <c r="Q39" s="15">
        <f t="shared" si="0"/>
        <v>61</v>
      </c>
      <c r="R39" s="15" t="str">
        <f t="shared" si="1"/>
        <v>〇〇〇〇〇〇〇〇〇〇〇〇〇〇〇〇〇〇〇〇〇〇〇〇〇〇〇〇〇〇〇〇〇〇〇〇〇〇〇〇〇〇〇〇〇〇〇〇〇〇〇〇〇〇〇〇〇〇〇〇〇</v>
      </c>
    </row>
    <row r="40" spans="1:18" s="1" customFormat="1" ht="117" x14ac:dyDescent="0.2">
      <c r="A40" s="3" t="s">
        <v>112</v>
      </c>
      <c r="B40" s="3" t="s">
        <v>82</v>
      </c>
      <c r="C40" s="3" t="s">
        <v>24</v>
      </c>
      <c r="D40" s="4">
        <v>45831</v>
      </c>
      <c r="E40" s="3" t="s">
        <v>113</v>
      </c>
      <c r="F40" s="3" t="s">
        <v>114</v>
      </c>
      <c r="G40" s="3" t="s">
        <v>27</v>
      </c>
      <c r="H40" s="13" t="s">
        <v>28</v>
      </c>
      <c r="I40" s="10">
        <v>4752000</v>
      </c>
      <c r="J40" s="5" t="s">
        <v>28</v>
      </c>
      <c r="K40" s="6" t="s">
        <v>28</v>
      </c>
      <c r="L40" s="5" t="s">
        <v>28</v>
      </c>
      <c r="M40" s="7">
        <v>3</v>
      </c>
      <c r="N40" s="7">
        <v>0</v>
      </c>
      <c r="O40" s="11" t="s">
        <v>28</v>
      </c>
      <c r="P40" s="11" t="s">
        <v>28</v>
      </c>
      <c r="Q40" s="15">
        <f t="shared" si="0"/>
        <v>61</v>
      </c>
      <c r="R40" s="15" t="str">
        <f t="shared" si="1"/>
        <v>〇〇〇〇〇〇〇〇〇〇〇〇〇〇〇〇〇〇〇〇〇〇〇〇〇〇〇〇〇〇〇〇〇〇〇〇〇〇〇〇〇〇〇〇〇〇〇〇〇〇〇〇〇〇〇〇〇〇〇〇〇</v>
      </c>
    </row>
    <row r="41" spans="1:18" s="1" customFormat="1" ht="130" x14ac:dyDescent="0.2">
      <c r="A41" s="3" t="s">
        <v>115</v>
      </c>
      <c r="B41" s="3" t="s">
        <v>82</v>
      </c>
      <c r="C41" s="3" t="s">
        <v>24</v>
      </c>
      <c r="D41" s="4">
        <v>45831</v>
      </c>
      <c r="E41" s="3" t="s">
        <v>108</v>
      </c>
      <c r="F41" s="3" t="s">
        <v>109</v>
      </c>
      <c r="G41" s="3" t="s">
        <v>27</v>
      </c>
      <c r="H41" s="13" t="s">
        <v>28</v>
      </c>
      <c r="I41" s="10">
        <v>7920000</v>
      </c>
      <c r="J41" s="5" t="s">
        <v>28</v>
      </c>
      <c r="K41" s="6" t="s">
        <v>28</v>
      </c>
      <c r="L41" s="5" t="s">
        <v>28</v>
      </c>
      <c r="M41" s="7">
        <v>3</v>
      </c>
      <c r="N41" s="7">
        <v>0</v>
      </c>
      <c r="O41" s="11" t="s">
        <v>28</v>
      </c>
      <c r="P41" s="11" t="s">
        <v>28</v>
      </c>
      <c r="Q41" s="15">
        <f t="shared" si="0"/>
        <v>64</v>
      </c>
      <c r="R41" s="15" t="str">
        <f t="shared" si="1"/>
        <v>〇〇〇〇〇〇〇〇〇〇〇〇〇〇〇〇〇〇〇〇〇〇〇〇〇〇〇〇〇〇〇〇〇〇〇〇〇〇〇〇〇〇〇〇〇〇〇〇〇〇〇〇〇〇〇〇〇〇〇〇〇〇〇〇</v>
      </c>
    </row>
    <row r="42" spans="1:18" s="1" customFormat="1" ht="117" x14ac:dyDescent="0.2">
      <c r="A42" s="3" t="s">
        <v>116</v>
      </c>
      <c r="B42" s="3" t="s">
        <v>82</v>
      </c>
      <c r="C42" s="3" t="s">
        <v>24</v>
      </c>
      <c r="D42" s="4">
        <v>45831</v>
      </c>
      <c r="E42" s="3" t="s">
        <v>113</v>
      </c>
      <c r="F42" s="3" t="s">
        <v>114</v>
      </c>
      <c r="G42" s="3" t="s">
        <v>27</v>
      </c>
      <c r="H42" s="13" t="s">
        <v>28</v>
      </c>
      <c r="I42" s="10">
        <v>5467000</v>
      </c>
      <c r="J42" s="5" t="s">
        <v>28</v>
      </c>
      <c r="K42" s="6" t="s">
        <v>28</v>
      </c>
      <c r="L42" s="5" t="s">
        <v>28</v>
      </c>
      <c r="M42" s="7">
        <v>4</v>
      </c>
      <c r="N42" s="7">
        <v>0</v>
      </c>
      <c r="O42" s="11" t="s">
        <v>28</v>
      </c>
      <c r="P42" s="11" t="s">
        <v>28</v>
      </c>
      <c r="Q42" s="15">
        <f t="shared" si="0"/>
        <v>61</v>
      </c>
      <c r="R42" s="15" t="str">
        <f t="shared" si="1"/>
        <v>〇〇〇〇〇〇〇〇〇〇〇〇〇〇〇〇〇〇〇〇〇〇〇〇〇〇〇〇〇〇〇〇〇〇〇〇〇〇〇〇〇〇〇〇〇〇〇〇〇〇〇〇〇〇〇〇〇〇〇〇〇</v>
      </c>
    </row>
    <row r="43" spans="1:18" s="1" customFormat="1" ht="104" x14ac:dyDescent="0.2">
      <c r="A43" s="3" t="s">
        <v>117</v>
      </c>
      <c r="B43" s="3" t="s">
        <v>82</v>
      </c>
      <c r="C43" s="3" t="s">
        <v>24</v>
      </c>
      <c r="D43" s="4">
        <v>45831</v>
      </c>
      <c r="E43" s="3" t="s">
        <v>118</v>
      </c>
      <c r="F43" s="3" t="s">
        <v>119</v>
      </c>
      <c r="G43" s="3" t="s">
        <v>36</v>
      </c>
      <c r="H43" s="13" t="s">
        <v>28</v>
      </c>
      <c r="I43" s="10">
        <v>22000000</v>
      </c>
      <c r="J43" s="5" t="s">
        <v>28</v>
      </c>
      <c r="K43" s="6" t="s">
        <v>28</v>
      </c>
      <c r="L43" s="5" t="s">
        <v>28</v>
      </c>
      <c r="M43" s="7">
        <v>1</v>
      </c>
      <c r="N43" s="7">
        <v>0</v>
      </c>
      <c r="O43" s="11" t="s">
        <v>28</v>
      </c>
      <c r="P43" s="11" t="s">
        <v>28</v>
      </c>
      <c r="Q43" s="15">
        <f t="shared" si="0"/>
        <v>56</v>
      </c>
      <c r="R43" s="15" t="str">
        <f t="shared" si="1"/>
        <v>〇〇〇〇〇〇〇〇〇〇〇〇〇〇〇〇〇〇〇〇〇〇〇〇〇〇〇〇〇〇〇〇〇〇〇〇〇〇〇〇〇〇〇〇〇〇〇〇〇〇〇〇〇〇〇〇</v>
      </c>
    </row>
    <row r="44" spans="1:18" s="1" customFormat="1" ht="78" x14ac:dyDescent="0.2">
      <c r="A44" s="3" t="s">
        <v>133</v>
      </c>
      <c r="B44" s="3" t="s">
        <v>127</v>
      </c>
      <c r="C44" s="3" t="s">
        <v>24</v>
      </c>
      <c r="D44" s="4">
        <v>45832</v>
      </c>
      <c r="E44" s="3" t="s">
        <v>134</v>
      </c>
      <c r="F44" s="3" t="s">
        <v>135</v>
      </c>
      <c r="G44" s="3" t="s">
        <v>27</v>
      </c>
      <c r="H44" s="13" t="s">
        <v>28</v>
      </c>
      <c r="I44" s="10">
        <v>11880000</v>
      </c>
      <c r="J44" s="5" t="s">
        <v>28</v>
      </c>
      <c r="K44" s="6" t="s">
        <v>28</v>
      </c>
      <c r="L44" s="5" t="s">
        <v>28</v>
      </c>
      <c r="M44" s="7">
        <v>1</v>
      </c>
      <c r="N44" s="7">
        <v>0</v>
      </c>
      <c r="O44" s="11" t="s">
        <v>28</v>
      </c>
      <c r="P44" s="11" t="s">
        <v>136</v>
      </c>
      <c r="Q44" s="15">
        <f t="shared" si="0"/>
        <v>37</v>
      </c>
      <c r="R44" s="15" t="str">
        <f t="shared" si="1"/>
        <v>〇〇〇〇〇〇〇〇〇〇〇〇〇〇〇〇〇〇〇〇〇〇〇〇〇〇〇〇〇〇〇〇〇〇〇〇〇</v>
      </c>
    </row>
    <row r="45" spans="1:18" s="1" customFormat="1" ht="91" x14ac:dyDescent="0.2">
      <c r="A45" s="3" t="s">
        <v>137</v>
      </c>
      <c r="B45" s="3" t="s">
        <v>127</v>
      </c>
      <c r="C45" s="3" t="s">
        <v>24</v>
      </c>
      <c r="D45" s="4">
        <v>45832</v>
      </c>
      <c r="E45" s="3" t="s">
        <v>138</v>
      </c>
      <c r="F45" s="3" t="s">
        <v>139</v>
      </c>
      <c r="G45" s="3" t="s">
        <v>27</v>
      </c>
      <c r="H45" s="13" t="s">
        <v>28</v>
      </c>
      <c r="I45" s="10">
        <v>10318000</v>
      </c>
      <c r="J45" s="5" t="s">
        <v>28</v>
      </c>
      <c r="K45" s="6" t="s">
        <v>28</v>
      </c>
      <c r="L45" s="5" t="s">
        <v>28</v>
      </c>
      <c r="M45" s="7">
        <v>1</v>
      </c>
      <c r="N45" s="7">
        <v>0</v>
      </c>
      <c r="O45" s="11" t="s">
        <v>28</v>
      </c>
      <c r="P45" s="11" t="s">
        <v>136</v>
      </c>
      <c r="Q45" s="15">
        <f t="shared" si="0"/>
        <v>44</v>
      </c>
      <c r="R45" s="15" t="str">
        <f t="shared" si="1"/>
        <v>〇〇〇〇〇〇〇〇〇〇〇〇〇〇〇〇〇〇〇〇〇〇〇〇〇〇〇〇〇〇〇〇〇〇〇〇〇〇〇〇〇〇〇〇</v>
      </c>
    </row>
    <row r="46" spans="1:18" s="1" customFormat="1" ht="78" x14ac:dyDescent="0.2">
      <c r="A46" s="3" t="s">
        <v>140</v>
      </c>
      <c r="B46" s="3" t="s">
        <v>127</v>
      </c>
      <c r="C46" s="3" t="s">
        <v>24</v>
      </c>
      <c r="D46" s="4">
        <v>45832</v>
      </c>
      <c r="E46" s="3" t="s">
        <v>134</v>
      </c>
      <c r="F46" s="3" t="s">
        <v>135</v>
      </c>
      <c r="G46" s="3" t="s">
        <v>27</v>
      </c>
      <c r="H46" s="13" t="s">
        <v>28</v>
      </c>
      <c r="I46" s="10">
        <v>23375000</v>
      </c>
      <c r="J46" s="5" t="s">
        <v>28</v>
      </c>
      <c r="K46" s="6" t="s">
        <v>28</v>
      </c>
      <c r="L46" s="5" t="s">
        <v>28</v>
      </c>
      <c r="M46" s="7">
        <v>3</v>
      </c>
      <c r="N46" s="7">
        <v>0</v>
      </c>
      <c r="O46" s="11" t="s">
        <v>28</v>
      </c>
      <c r="P46" s="11" t="s">
        <v>136</v>
      </c>
      <c r="Q46" s="15">
        <f t="shared" si="0"/>
        <v>37</v>
      </c>
      <c r="R46" s="15" t="str">
        <f t="shared" si="1"/>
        <v>〇〇〇〇〇〇〇〇〇〇〇〇〇〇〇〇〇〇〇〇〇〇〇〇〇〇〇〇〇〇〇〇〇〇〇〇〇</v>
      </c>
    </row>
    <row r="47" spans="1:18" s="1" customFormat="1" ht="78" x14ac:dyDescent="0.2">
      <c r="A47" s="3" t="s">
        <v>141</v>
      </c>
      <c r="B47" s="3" t="s">
        <v>127</v>
      </c>
      <c r="C47" s="3" t="s">
        <v>24</v>
      </c>
      <c r="D47" s="4">
        <v>45832</v>
      </c>
      <c r="E47" s="3" t="s">
        <v>134</v>
      </c>
      <c r="F47" s="3" t="s">
        <v>135</v>
      </c>
      <c r="G47" s="3" t="s">
        <v>27</v>
      </c>
      <c r="H47" s="13" t="s">
        <v>28</v>
      </c>
      <c r="I47" s="10">
        <v>14193300</v>
      </c>
      <c r="J47" s="5" t="s">
        <v>28</v>
      </c>
      <c r="K47" s="6" t="s">
        <v>28</v>
      </c>
      <c r="L47" s="5" t="s">
        <v>28</v>
      </c>
      <c r="M47" s="7">
        <v>4</v>
      </c>
      <c r="N47" s="7">
        <v>0</v>
      </c>
      <c r="O47" s="11" t="s">
        <v>28</v>
      </c>
      <c r="P47" s="11" t="s">
        <v>136</v>
      </c>
      <c r="Q47" s="15">
        <f t="shared" si="0"/>
        <v>37</v>
      </c>
      <c r="R47" s="15" t="str">
        <f t="shared" si="1"/>
        <v>〇〇〇〇〇〇〇〇〇〇〇〇〇〇〇〇〇〇〇〇〇〇〇〇〇〇〇〇〇〇〇〇〇〇〇〇〇</v>
      </c>
    </row>
    <row r="48" spans="1:18" s="1" customFormat="1" ht="78" x14ac:dyDescent="0.2">
      <c r="A48" s="3" t="s">
        <v>142</v>
      </c>
      <c r="B48" s="3" t="s">
        <v>127</v>
      </c>
      <c r="C48" s="3" t="s">
        <v>24</v>
      </c>
      <c r="D48" s="4">
        <v>45832</v>
      </c>
      <c r="E48" s="3" t="s">
        <v>134</v>
      </c>
      <c r="F48" s="3" t="s">
        <v>135</v>
      </c>
      <c r="G48" s="3" t="s">
        <v>27</v>
      </c>
      <c r="H48" s="13" t="s">
        <v>28</v>
      </c>
      <c r="I48" s="10">
        <v>9471000</v>
      </c>
      <c r="J48" s="5" t="s">
        <v>28</v>
      </c>
      <c r="K48" s="6" t="s">
        <v>28</v>
      </c>
      <c r="L48" s="5" t="s">
        <v>28</v>
      </c>
      <c r="M48" s="7">
        <v>1</v>
      </c>
      <c r="N48" s="7">
        <v>0</v>
      </c>
      <c r="O48" s="11" t="s">
        <v>28</v>
      </c>
      <c r="P48" s="11" t="s">
        <v>136</v>
      </c>
      <c r="Q48" s="15">
        <f t="shared" si="0"/>
        <v>37</v>
      </c>
      <c r="R48" s="15" t="str">
        <f t="shared" si="1"/>
        <v>〇〇〇〇〇〇〇〇〇〇〇〇〇〇〇〇〇〇〇〇〇〇〇〇〇〇〇〇〇〇〇〇〇〇〇〇〇</v>
      </c>
    </row>
    <row r="49" spans="1:18" s="1" customFormat="1" ht="78" x14ac:dyDescent="0.2">
      <c r="A49" s="3" t="s">
        <v>143</v>
      </c>
      <c r="B49" s="3" t="s">
        <v>127</v>
      </c>
      <c r="C49" s="3" t="s">
        <v>24</v>
      </c>
      <c r="D49" s="4">
        <v>45832</v>
      </c>
      <c r="E49" s="3" t="s">
        <v>144</v>
      </c>
      <c r="F49" s="3" t="s">
        <v>145</v>
      </c>
      <c r="G49" s="3" t="s">
        <v>27</v>
      </c>
      <c r="H49" s="13" t="s">
        <v>28</v>
      </c>
      <c r="I49" s="10">
        <v>25525500</v>
      </c>
      <c r="J49" s="5" t="s">
        <v>28</v>
      </c>
      <c r="K49" s="6" t="s">
        <v>28</v>
      </c>
      <c r="L49" s="5" t="s">
        <v>28</v>
      </c>
      <c r="M49" s="7">
        <v>2</v>
      </c>
      <c r="N49" s="7">
        <v>0</v>
      </c>
      <c r="O49" s="11" t="s">
        <v>28</v>
      </c>
      <c r="P49" s="11" t="s">
        <v>136</v>
      </c>
      <c r="Q49" s="15">
        <f t="shared" si="0"/>
        <v>36</v>
      </c>
      <c r="R49" s="15" t="str">
        <f t="shared" si="1"/>
        <v>〇〇〇〇〇〇〇〇〇〇〇〇〇〇〇〇〇〇〇〇〇〇〇〇〇〇〇〇〇〇〇〇〇〇〇〇</v>
      </c>
    </row>
    <row r="50" spans="1:18" s="1" customFormat="1" ht="78" x14ac:dyDescent="0.2">
      <c r="A50" s="3" t="s">
        <v>146</v>
      </c>
      <c r="B50" s="3" t="s">
        <v>127</v>
      </c>
      <c r="C50" s="3" t="s">
        <v>24</v>
      </c>
      <c r="D50" s="4">
        <v>45832</v>
      </c>
      <c r="E50" s="3" t="s">
        <v>147</v>
      </c>
      <c r="F50" s="3" t="s">
        <v>148</v>
      </c>
      <c r="G50" s="3" t="s">
        <v>27</v>
      </c>
      <c r="H50" s="13" t="s">
        <v>28</v>
      </c>
      <c r="I50" s="10">
        <v>8052000</v>
      </c>
      <c r="J50" s="5" t="s">
        <v>28</v>
      </c>
      <c r="K50" s="6" t="s">
        <v>28</v>
      </c>
      <c r="L50" s="5" t="s">
        <v>28</v>
      </c>
      <c r="M50" s="7">
        <v>2</v>
      </c>
      <c r="N50" s="7">
        <v>0</v>
      </c>
      <c r="O50" s="11" t="s">
        <v>28</v>
      </c>
      <c r="P50" s="11" t="s">
        <v>136</v>
      </c>
      <c r="Q50" s="15">
        <f t="shared" si="0"/>
        <v>36</v>
      </c>
      <c r="R50" s="15" t="str">
        <f t="shared" si="1"/>
        <v>〇〇〇〇〇〇〇〇〇〇〇〇〇〇〇〇〇〇〇〇〇〇〇〇〇〇〇〇〇〇〇〇〇〇〇〇</v>
      </c>
    </row>
    <row r="51" spans="1:18" s="1" customFormat="1" ht="78" x14ac:dyDescent="0.2">
      <c r="A51" s="3" t="s">
        <v>149</v>
      </c>
      <c r="B51" s="3" t="s">
        <v>127</v>
      </c>
      <c r="C51" s="3" t="s">
        <v>24</v>
      </c>
      <c r="D51" s="4">
        <v>45832</v>
      </c>
      <c r="E51" s="3" t="s">
        <v>147</v>
      </c>
      <c r="F51" s="3" t="s">
        <v>148</v>
      </c>
      <c r="G51" s="3" t="s">
        <v>27</v>
      </c>
      <c r="H51" s="13" t="s">
        <v>28</v>
      </c>
      <c r="I51" s="10">
        <v>25132800</v>
      </c>
      <c r="J51" s="5" t="s">
        <v>28</v>
      </c>
      <c r="K51" s="6" t="s">
        <v>28</v>
      </c>
      <c r="L51" s="5" t="s">
        <v>28</v>
      </c>
      <c r="M51" s="7">
        <v>2</v>
      </c>
      <c r="N51" s="7">
        <v>0</v>
      </c>
      <c r="O51" s="11" t="s">
        <v>28</v>
      </c>
      <c r="P51" s="11" t="s">
        <v>136</v>
      </c>
      <c r="Q51" s="15">
        <f t="shared" si="0"/>
        <v>36</v>
      </c>
      <c r="R51" s="15" t="str">
        <f t="shared" si="1"/>
        <v>〇〇〇〇〇〇〇〇〇〇〇〇〇〇〇〇〇〇〇〇〇〇〇〇〇〇〇〇〇〇〇〇〇〇〇〇</v>
      </c>
    </row>
    <row r="52" spans="1:18" s="1" customFormat="1" ht="78" x14ac:dyDescent="0.2">
      <c r="A52" s="3" t="s">
        <v>152</v>
      </c>
      <c r="B52" s="3" t="s">
        <v>127</v>
      </c>
      <c r="C52" s="3" t="s">
        <v>24</v>
      </c>
      <c r="D52" s="4">
        <v>45832</v>
      </c>
      <c r="E52" s="3" t="s">
        <v>150</v>
      </c>
      <c r="F52" s="3" t="s">
        <v>151</v>
      </c>
      <c r="G52" s="3" t="s">
        <v>27</v>
      </c>
      <c r="H52" s="13" t="s">
        <v>28</v>
      </c>
      <c r="I52" s="10">
        <v>29403000</v>
      </c>
      <c r="J52" s="5" t="s">
        <v>28</v>
      </c>
      <c r="K52" s="6" t="s">
        <v>28</v>
      </c>
      <c r="L52" s="5" t="s">
        <v>28</v>
      </c>
      <c r="M52" s="7">
        <v>3</v>
      </c>
      <c r="N52" s="7">
        <v>0</v>
      </c>
      <c r="O52" s="11" t="s">
        <v>28</v>
      </c>
      <c r="P52" s="11" t="s">
        <v>136</v>
      </c>
      <c r="Q52" s="15">
        <f t="shared" si="0"/>
        <v>39</v>
      </c>
      <c r="R52" s="15" t="str">
        <f t="shared" si="1"/>
        <v>〇〇〇〇〇〇〇〇〇〇〇〇〇〇〇〇〇〇〇〇〇〇〇〇〇〇〇〇〇〇〇〇〇〇〇〇〇〇〇</v>
      </c>
    </row>
    <row r="53" spans="1:18" s="1" customFormat="1" ht="91" x14ac:dyDescent="0.2">
      <c r="A53" s="3" t="s">
        <v>153</v>
      </c>
      <c r="B53" s="3" t="s">
        <v>127</v>
      </c>
      <c r="C53" s="3" t="s">
        <v>24</v>
      </c>
      <c r="D53" s="4">
        <v>45832</v>
      </c>
      <c r="E53" s="3" t="s">
        <v>154</v>
      </c>
      <c r="F53" s="3" t="s">
        <v>155</v>
      </c>
      <c r="G53" s="3" t="s">
        <v>27</v>
      </c>
      <c r="H53" s="13" t="s">
        <v>28</v>
      </c>
      <c r="I53" s="10">
        <v>6346450</v>
      </c>
      <c r="J53" s="5" t="s">
        <v>28</v>
      </c>
      <c r="K53" s="6" t="s">
        <v>28</v>
      </c>
      <c r="L53" s="5" t="s">
        <v>28</v>
      </c>
      <c r="M53" s="7">
        <v>3</v>
      </c>
      <c r="N53" s="7">
        <v>0</v>
      </c>
      <c r="O53" s="11" t="s">
        <v>28</v>
      </c>
      <c r="P53" s="11" t="s">
        <v>136</v>
      </c>
      <c r="Q53" s="15">
        <f t="shared" si="0"/>
        <v>46</v>
      </c>
      <c r="R53" s="15" t="str">
        <f t="shared" si="1"/>
        <v>〇〇〇〇〇〇〇〇〇〇〇〇〇〇〇〇〇〇〇〇〇〇〇〇〇〇〇〇〇〇〇〇〇〇〇〇〇〇〇〇〇〇〇〇〇〇</v>
      </c>
    </row>
    <row r="54" spans="1:18" s="1" customFormat="1" ht="78" x14ac:dyDescent="0.2">
      <c r="A54" s="3" t="s">
        <v>156</v>
      </c>
      <c r="B54" s="3" t="s">
        <v>127</v>
      </c>
      <c r="C54" s="3" t="s">
        <v>24</v>
      </c>
      <c r="D54" s="4">
        <v>45832</v>
      </c>
      <c r="E54" s="3" t="s">
        <v>176</v>
      </c>
      <c r="F54" s="3" t="s">
        <v>177</v>
      </c>
      <c r="G54" s="3" t="s">
        <v>27</v>
      </c>
      <c r="H54" s="13" t="s">
        <v>28</v>
      </c>
      <c r="I54" s="10">
        <v>2611400</v>
      </c>
      <c r="J54" s="5" t="s">
        <v>28</v>
      </c>
      <c r="K54" s="6" t="s">
        <v>28</v>
      </c>
      <c r="L54" s="5" t="s">
        <v>28</v>
      </c>
      <c r="M54" s="7">
        <v>2</v>
      </c>
      <c r="N54" s="7">
        <v>0</v>
      </c>
      <c r="O54" s="11" t="s">
        <v>28</v>
      </c>
      <c r="P54" s="11" t="s">
        <v>136</v>
      </c>
      <c r="Q54" s="15">
        <f t="shared" si="0"/>
        <v>36</v>
      </c>
      <c r="R54" s="15" t="str">
        <f t="shared" si="1"/>
        <v>〇〇〇〇〇〇〇〇〇〇〇〇〇〇〇〇〇〇〇〇〇〇〇〇〇〇〇〇〇〇〇〇〇〇〇〇</v>
      </c>
    </row>
    <row r="55" spans="1:18" s="1" customFormat="1" ht="78" x14ac:dyDescent="0.2">
      <c r="A55" s="3" t="s">
        <v>157</v>
      </c>
      <c r="B55" s="3" t="s">
        <v>127</v>
      </c>
      <c r="C55" s="3" t="s">
        <v>24</v>
      </c>
      <c r="D55" s="4">
        <v>45832</v>
      </c>
      <c r="E55" s="3" t="s">
        <v>158</v>
      </c>
      <c r="F55" s="3" t="s">
        <v>159</v>
      </c>
      <c r="G55" s="3" t="s">
        <v>27</v>
      </c>
      <c r="H55" s="13" t="s">
        <v>28</v>
      </c>
      <c r="I55" s="10">
        <v>25385250</v>
      </c>
      <c r="J55" s="5" t="s">
        <v>28</v>
      </c>
      <c r="K55" s="6" t="s">
        <v>28</v>
      </c>
      <c r="L55" s="5" t="s">
        <v>28</v>
      </c>
      <c r="M55" s="7">
        <v>2</v>
      </c>
      <c r="N55" s="7">
        <v>0</v>
      </c>
      <c r="O55" s="11" t="s">
        <v>28</v>
      </c>
      <c r="P55" s="11" t="s">
        <v>136</v>
      </c>
      <c r="Q55" s="15">
        <f t="shared" si="0"/>
        <v>39</v>
      </c>
      <c r="R55" s="15" t="str">
        <f t="shared" si="1"/>
        <v>〇〇〇〇〇〇〇〇〇〇〇〇〇〇〇〇〇〇〇〇〇〇〇〇〇〇〇〇〇〇〇〇〇〇〇〇〇〇〇</v>
      </c>
    </row>
    <row r="56" spans="1:18" s="1" customFormat="1" ht="78" x14ac:dyDescent="0.2">
      <c r="A56" s="3" t="s">
        <v>160</v>
      </c>
      <c r="B56" s="3" t="s">
        <v>127</v>
      </c>
      <c r="C56" s="3" t="s">
        <v>24</v>
      </c>
      <c r="D56" s="4">
        <v>45832</v>
      </c>
      <c r="E56" s="3" t="s">
        <v>161</v>
      </c>
      <c r="F56" s="3" t="s">
        <v>162</v>
      </c>
      <c r="G56" s="3" t="s">
        <v>27</v>
      </c>
      <c r="H56" s="13" t="s">
        <v>28</v>
      </c>
      <c r="I56" s="10">
        <v>29205000</v>
      </c>
      <c r="J56" s="5" t="s">
        <v>28</v>
      </c>
      <c r="K56" s="6" t="s">
        <v>28</v>
      </c>
      <c r="L56" s="5" t="s">
        <v>28</v>
      </c>
      <c r="M56" s="7">
        <v>3</v>
      </c>
      <c r="N56" s="7">
        <v>0</v>
      </c>
      <c r="O56" s="11" t="s">
        <v>28</v>
      </c>
      <c r="P56" s="11" t="s">
        <v>136</v>
      </c>
      <c r="Q56" s="15">
        <f t="shared" si="0"/>
        <v>36</v>
      </c>
      <c r="R56" s="15" t="str">
        <f t="shared" si="1"/>
        <v>〇〇〇〇〇〇〇〇〇〇〇〇〇〇〇〇〇〇〇〇〇〇〇〇〇〇〇〇〇〇〇〇〇〇〇〇</v>
      </c>
    </row>
    <row r="57" spans="1:18" s="1" customFormat="1" ht="78" x14ac:dyDescent="0.2">
      <c r="A57" s="3" t="s">
        <v>163</v>
      </c>
      <c r="B57" s="3" t="s">
        <v>127</v>
      </c>
      <c r="C57" s="3" t="s">
        <v>24</v>
      </c>
      <c r="D57" s="4">
        <v>45832</v>
      </c>
      <c r="E57" s="3" t="s">
        <v>164</v>
      </c>
      <c r="F57" s="3" t="s">
        <v>165</v>
      </c>
      <c r="G57" s="3" t="s">
        <v>27</v>
      </c>
      <c r="H57" s="13" t="s">
        <v>28</v>
      </c>
      <c r="I57" s="10">
        <v>8192800</v>
      </c>
      <c r="J57" s="5" t="s">
        <v>28</v>
      </c>
      <c r="K57" s="6" t="s">
        <v>28</v>
      </c>
      <c r="L57" s="5" t="s">
        <v>28</v>
      </c>
      <c r="M57" s="7">
        <v>2</v>
      </c>
      <c r="N57" s="7">
        <v>0</v>
      </c>
      <c r="O57" s="11" t="s">
        <v>28</v>
      </c>
      <c r="P57" s="11" t="s">
        <v>136</v>
      </c>
      <c r="Q57" s="15">
        <f t="shared" si="0"/>
        <v>37</v>
      </c>
      <c r="R57" s="15" t="str">
        <f t="shared" si="1"/>
        <v>〇〇〇〇〇〇〇〇〇〇〇〇〇〇〇〇〇〇〇〇〇〇〇〇〇〇〇〇〇〇〇〇〇〇〇〇〇</v>
      </c>
    </row>
    <row r="58" spans="1:18" s="1" customFormat="1" ht="78" x14ac:dyDescent="0.2">
      <c r="A58" s="3" t="s">
        <v>166</v>
      </c>
      <c r="B58" s="3" t="s">
        <v>127</v>
      </c>
      <c r="C58" s="3" t="s">
        <v>24</v>
      </c>
      <c r="D58" s="4">
        <v>45833</v>
      </c>
      <c r="E58" s="3" t="s">
        <v>167</v>
      </c>
      <c r="F58" s="3" t="s">
        <v>168</v>
      </c>
      <c r="G58" s="3" t="s">
        <v>27</v>
      </c>
      <c r="H58" s="13" t="s">
        <v>28</v>
      </c>
      <c r="I58" s="10">
        <v>137500000</v>
      </c>
      <c r="J58" s="5" t="s">
        <v>28</v>
      </c>
      <c r="K58" s="6" t="s">
        <v>28</v>
      </c>
      <c r="L58" s="5" t="s">
        <v>28</v>
      </c>
      <c r="M58" s="7">
        <v>2</v>
      </c>
      <c r="N58" s="7">
        <v>0</v>
      </c>
      <c r="O58" s="11" t="s">
        <v>28</v>
      </c>
      <c r="P58" s="11" t="s">
        <v>28</v>
      </c>
      <c r="Q58" s="15">
        <f t="shared" si="0"/>
        <v>36</v>
      </c>
      <c r="R58" s="15" t="str">
        <f t="shared" si="1"/>
        <v>〇〇〇〇〇〇〇〇〇〇〇〇〇〇〇〇〇〇〇〇〇〇〇〇〇〇〇〇〇〇〇〇〇〇〇〇</v>
      </c>
    </row>
    <row r="59" spans="1:18" s="1" customFormat="1" ht="143" x14ac:dyDescent="0.2">
      <c r="A59" s="3" t="s">
        <v>62</v>
      </c>
      <c r="B59" s="3" t="s">
        <v>23</v>
      </c>
      <c r="C59" s="3" t="s">
        <v>24</v>
      </c>
      <c r="D59" s="4">
        <v>45835</v>
      </c>
      <c r="E59" s="3" t="s">
        <v>63</v>
      </c>
      <c r="F59" s="3" t="s">
        <v>64</v>
      </c>
      <c r="G59" s="3" t="s">
        <v>27</v>
      </c>
      <c r="H59" s="13" t="s">
        <v>28</v>
      </c>
      <c r="I59" s="10">
        <v>1991000</v>
      </c>
      <c r="J59" s="5" t="s">
        <v>28</v>
      </c>
      <c r="K59" s="6" t="s">
        <v>28</v>
      </c>
      <c r="L59" s="5" t="s">
        <v>28</v>
      </c>
      <c r="M59" s="7">
        <v>6</v>
      </c>
      <c r="N59" s="7">
        <v>0</v>
      </c>
      <c r="O59" s="11" t="s">
        <v>28</v>
      </c>
      <c r="P59" s="11" t="s">
        <v>28</v>
      </c>
      <c r="Q59" s="15">
        <f t="shared" si="0"/>
        <v>74</v>
      </c>
      <c r="R59" s="15" t="str">
        <f t="shared" si="1"/>
        <v>〇〇〇〇〇〇〇〇〇〇〇〇〇〇〇〇〇〇〇〇〇〇〇〇〇〇〇〇〇〇〇〇〇〇〇〇〇〇〇〇〇〇〇〇〇〇〇〇〇〇〇〇〇〇〇〇〇〇〇〇〇〇〇〇〇〇〇〇〇〇〇〇〇〇</v>
      </c>
    </row>
    <row r="60" spans="1:18" s="1" customFormat="1" ht="104" x14ac:dyDescent="0.2">
      <c r="A60" s="3" t="s">
        <v>80</v>
      </c>
      <c r="B60" s="3" t="s">
        <v>65</v>
      </c>
      <c r="C60" s="3" t="s">
        <v>24</v>
      </c>
      <c r="D60" s="4">
        <v>45838</v>
      </c>
      <c r="E60" s="3" t="s">
        <v>175</v>
      </c>
      <c r="F60" s="3" t="s">
        <v>74</v>
      </c>
      <c r="G60" s="3" t="s">
        <v>36</v>
      </c>
      <c r="H60" s="13">
        <v>9563400</v>
      </c>
      <c r="I60" s="10">
        <v>9555430</v>
      </c>
      <c r="J60" s="5">
        <v>0.999</v>
      </c>
      <c r="K60" s="6" t="s">
        <v>28</v>
      </c>
      <c r="L60" s="5" t="s">
        <v>28</v>
      </c>
      <c r="M60" s="7">
        <v>3</v>
      </c>
      <c r="N60" s="7">
        <v>1</v>
      </c>
      <c r="O60" s="11" t="s">
        <v>28</v>
      </c>
      <c r="P60" s="11" t="s">
        <v>28</v>
      </c>
      <c r="Q60" s="15">
        <f t="shared" si="0"/>
        <v>50</v>
      </c>
      <c r="R60" s="15" t="str">
        <f t="shared" si="1"/>
        <v>〇〇〇〇〇〇〇〇〇〇〇〇〇〇〇〇〇〇〇〇〇〇〇〇〇〇〇〇〇〇〇〇〇〇〇〇〇〇〇〇〇〇〇〇〇〇〇〇〇〇</v>
      </c>
    </row>
    <row r="61" spans="1:18" s="1" customFormat="1" ht="130" x14ac:dyDescent="0.2">
      <c r="A61" s="3" t="s">
        <v>120</v>
      </c>
      <c r="B61" s="3" t="s">
        <v>82</v>
      </c>
      <c r="C61" s="3" t="s">
        <v>24</v>
      </c>
      <c r="D61" s="4">
        <v>45838</v>
      </c>
      <c r="E61" s="3" t="s">
        <v>121</v>
      </c>
      <c r="F61" s="3" t="s">
        <v>122</v>
      </c>
      <c r="G61" s="3" t="s">
        <v>36</v>
      </c>
      <c r="H61" s="13" t="s">
        <v>28</v>
      </c>
      <c r="I61" s="10">
        <v>9845000</v>
      </c>
      <c r="J61" s="5" t="s">
        <v>28</v>
      </c>
      <c r="K61" s="6" t="s">
        <v>28</v>
      </c>
      <c r="L61" s="5" t="s">
        <v>28</v>
      </c>
      <c r="M61" s="7">
        <v>3</v>
      </c>
      <c r="N61" s="7">
        <v>0</v>
      </c>
      <c r="O61" s="11" t="s">
        <v>28</v>
      </c>
      <c r="P61" s="11" t="s">
        <v>28</v>
      </c>
      <c r="Q61" s="15">
        <f t="shared" si="0"/>
        <v>69</v>
      </c>
      <c r="R61" s="15" t="str">
        <f t="shared" si="1"/>
        <v>〇〇〇〇〇〇〇〇〇〇〇〇〇〇〇〇〇〇〇〇〇〇〇〇〇〇〇〇〇〇〇〇〇〇〇〇〇〇〇〇〇〇〇〇〇〇〇〇〇〇〇〇〇〇〇〇〇〇〇〇〇〇〇〇〇〇〇〇〇</v>
      </c>
    </row>
    <row r="62" spans="1:18" s="1" customFormat="1" ht="78" x14ac:dyDescent="0.2">
      <c r="A62" s="3" t="s">
        <v>123</v>
      </c>
      <c r="B62" s="3" t="s">
        <v>82</v>
      </c>
      <c r="C62" s="3" t="s">
        <v>24</v>
      </c>
      <c r="D62" s="4">
        <v>45838</v>
      </c>
      <c r="E62" s="3" t="s">
        <v>124</v>
      </c>
      <c r="F62" s="3" t="s">
        <v>125</v>
      </c>
      <c r="G62" s="3" t="s">
        <v>27</v>
      </c>
      <c r="H62" s="13" t="s">
        <v>28</v>
      </c>
      <c r="I62" s="10">
        <v>16830000</v>
      </c>
      <c r="J62" s="5" t="s">
        <v>28</v>
      </c>
      <c r="K62" s="6" t="s">
        <v>28</v>
      </c>
      <c r="L62" s="5" t="s">
        <v>28</v>
      </c>
      <c r="M62" s="7">
        <v>1</v>
      </c>
      <c r="N62" s="7">
        <v>0</v>
      </c>
      <c r="O62" s="11" t="s">
        <v>28</v>
      </c>
      <c r="P62" s="11" t="s">
        <v>28</v>
      </c>
      <c r="Q62" s="15">
        <f t="shared" si="0"/>
        <v>38</v>
      </c>
      <c r="R62" s="15" t="str">
        <f t="shared" si="1"/>
        <v>〇〇〇〇〇〇〇〇〇〇〇〇〇〇〇〇〇〇〇〇〇〇〇〇〇〇〇〇〇〇〇〇〇〇〇〇〇〇</v>
      </c>
    </row>
    <row r="64" spans="1:18" x14ac:dyDescent="0.2">
      <c r="A64" s="12" t="s">
        <v>21</v>
      </c>
    </row>
  </sheetData>
  <sheetProtection formatCells="0" formatColumns="0" formatRows="0" insertColumns="0" insertRows="0" insertHyperlinks="0" deleteColumns="0" deleteRows="0" sort="0" autoFilter="0" pivotTables="0"/>
  <autoFilter ref="A7:R62" xr:uid="{00000000-0001-0000-0000-000000000000}"/>
  <dataConsolidate/>
  <mergeCells count="21">
    <mergeCell ref="B5:B7"/>
    <mergeCell ref="L5:L7"/>
    <mergeCell ref="N5:N7"/>
    <mergeCell ref="E4:F4"/>
    <mergeCell ref="E5:E7"/>
    <mergeCell ref="A1:P1"/>
    <mergeCell ref="A2:P2"/>
    <mergeCell ref="I4:I7"/>
    <mergeCell ref="J4:J7"/>
    <mergeCell ref="K4:L4"/>
    <mergeCell ref="M4:M7"/>
    <mergeCell ref="F5:F7"/>
    <mergeCell ref="C5:C7"/>
    <mergeCell ref="A4:A7"/>
    <mergeCell ref="P4:P7"/>
    <mergeCell ref="B4:C4"/>
    <mergeCell ref="O4:O7"/>
    <mergeCell ref="K5:K7"/>
    <mergeCell ref="G4:G7"/>
    <mergeCell ref="H4:H7"/>
    <mergeCell ref="D4:D7"/>
  </mergeCells>
  <phoneticPr fontId="1"/>
  <pageMargins left="0.23622047244094491" right="0.23622047244094491" top="0.74803149606299213" bottom="0.74803149606299213"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8948F-484C-49CE-A79D-BAEA5803DF4D}">
  <ds:schemaRefs>
    <ds:schemaRef ds:uri="85ec59af-1a16-40a0-b163-384e34c79a5c"/>
    <ds:schemaRef ds:uri="fc614a5f-3795-45ca-b89f-3fc9ccaf044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BB40043-6D69-49E6-B955-8C1C294DE53D}">
  <ds:schemaRefs>
    <ds:schemaRef ds:uri="http://schemas.microsoft.com/sharepoint/v3/contenttype/forms"/>
  </ds:schemaRefs>
</ds:datastoreItem>
</file>

<file path=customXml/itemProps3.xml><?xml version="1.0" encoding="utf-8"?>
<ds:datastoreItem xmlns:ds="http://schemas.openxmlformats.org/officeDocument/2006/customXml" ds:itemID="{C23CB66C-8C04-4745-B7E7-74F1CC4C4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2023-09-29T05:16:00Z</dcterms:created>
  <dcterms:modified xsi:type="dcterms:W3CDTF">2026-04-28T09:29:46Z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