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21" documentId="13_ncr:1_{B29B5128-F89B-42D7-99E3-FC92C2D232F2}" xr6:coauthVersionLast="47" xr6:coauthVersionMax="47" xr10:uidLastSave="{7F0A7943-ED58-4D38-A0A1-971CC2F295D7}"/>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様式４競争物役!$A$7:$P$27</definedName>
    <definedName name="_xlnm.Print_Area" localSheetId="0">様式４競争物役!$A$1:$P$30</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4" l="1"/>
  <c r="R28" i="14" s="1"/>
  <c r="Q27" i="14"/>
  <c r="R27" i="14" s="1"/>
  <c r="Q26" i="14"/>
  <c r="R26" i="14" s="1"/>
  <c r="Q25" i="14"/>
  <c r="R25" i="14" s="1"/>
  <c r="Q24" i="14"/>
  <c r="R24" i="14" s="1"/>
  <c r="Q23" i="14"/>
  <c r="R23" i="14" s="1"/>
  <c r="Q22" i="14"/>
  <c r="R22" i="14" s="1"/>
  <c r="Q21" i="14"/>
  <c r="R21" i="14" s="1"/>
  <c r="Q20" i="14"/>
  <c r="R20" i="14" s="1"/>
  <c r="Q19" i="14"/>
  <c r="R19" i="14" s="1"/>
  <c r="Q18" i="14"/>
  <c r="R18" i="14" s="1"/>
  <c r="Q17" i="14"/>
  <c r="R17" i="14" s="1"/>
  <c r="Q16" i="14"/>
  <c r="R16" i="14" s="1"/>
  <c r="Q15" i="14"/>
  <c r="R15" i="14" s="1"/>
  <c r="Q14" i="14"/>
  <c r="R14" i="14" s="1"/>
  <c r="Q13" i="14"/>
  <c r="R13" i="14" s="1"/>
  <c r="Q12" i="14"/>
  <c r="R12" i="14" s="1"/>
  <c r="Q11" i="14"/>
  <c r="R11" i="14" s="1"/>
  <c r="Q10" i="14"/>
  <c r="R10" i="14" s="1"/>
  <c r="Q9" i="14"/>
  <c r="R9" i="14" s="1"/>
  <c r="Q8" i="14"/>
  <c r="R8" i="14" s="1"/>
</calcChain>
</file>

<file path=xl/sharedStrings.xml><?xml version="1.0" encoding="utf-8"?>
<sst xmlns="http://schemas.openxmlformats.org/spreadsheetml/2006/main" count="270" uniqueCount="96">
  <si>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</si>
  <si>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</si>
  <si>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</si>
  <si>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</si>
  <si>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</si>
  <si>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</si>
  <si>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</si>
  <si>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</si>
  <si>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</si>
  <si>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</si>
  <si>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</si>
  <si>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</si>
  <si>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</si>
  <si>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</si>
  <si>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</si>
  <si>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</si>
  <si>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</si>
  <si>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</si>
  <si>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</si>
  <si>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</si>
  <si>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</si>
  <si>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</si>
  <si>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（鳳翔丸）office2024ライセンスの購入</t>
  </si>
  <si>
    <t>支出負担行為担当官　藤田　仁司</t>
  </si>
  <si>
    <t>東京都千代田区霞が関1-2-1</t>
  </si>
  <si>
    <t>株式会社フューチャーイン
法人番号3180001005325</t>
  </si>
  <si>
    <t>東京都港区三田三丁目５番２７号住友不動産東京三田サウスタワー７階</t>
  </si>
  <si>
    <t>一般競争契約</t>
  </si>
  <si>
    <t>-</t>
  </si>
  <si>
    <t>令和７年度環境変動に対応した持続的漁業・養殖業構築緊急対策事業のうち漁場環境改善緊急対策事業</t>
  </si>
  <si>
    <t>漁場環境改善緊急対策共同研究機関
代表機関　国立研究開発法人水産研究・教育機構
法人番号1020005004051</t>
  </si>
  <si>
    <t>神奈川県横浜市神奈川区新浦島町1-1-25
GRC 横浜ベイリサーチパーク ６階</t>
  </si>
  <si>
    <t>一般競争契約（総合評価）</t>
  </si>
  <si>
    <t>令和7年度GIS製品保守ライセンス更新業務</t>
  </si>
  <si>
    <t>支出負担行為担当官林野庁長官小坂善太郎</t>
  </si>
  <si>
    <t>内外地図株式会社
法人番号2010001025159</t>
  </si>
  <si>
    <t>東京都千代田区神田小川町３丁目22番地</t>
  </si>
  <si>
    <t>令和７年度　行政記録情報等を活用した荒廃農地AI手法の調査・開発業務</t>
  </si>
  <si>
    <t>支出負担行為担当官　農林水産省大臣官房参事官（経理）　須田　亙</t>
  </si>
  <si>
    <t>株式会社アクセルスペース
法人番号9010001119400</t>
  </si>
  <si>
    <t xml:space="preserve">	東京都中央区日本橋本町３丁目３番３号</t>
  </si>
  <si>
    <t>AIの機械学習を活用した衛星画像データ解析の業務実績を有する業務担当者を配置できること。 外</t>
  </si>
  <si>
    <t>白鷺代船　主機関予備部品（燃料噴射弁ほか）の購入</t>
  </si>
  <si>
    <t>分任支出負担行為担当官　瀬戸内海漁業調整事務所長　金子　守男</t>
  </si>
  <si>
    <t>兵庫県神戸市中央区海岸通２９番地</t>
  </si>
  <si>
    <t>富永物産株式会社関西事業所
法人番号6010001052075</t>
  </si>
  <si>
    <t>兵庫県たつの市揖西町南山3-60</t>
  </si>
  <si>
    <t>令和8年度版「森林へようこそ」印刷製造・発送支援業務</t>
  </si>
  <si>
    <t>日本印刷株式会社
法人番号3010001005787</t>
  </si>
  <si>
    <t>東京都千代田区神田須田町１丁目5番地</t>
  </si>
  <si>
    <t>図書「農林水産六法　令和８年版　外」購入</t>
  </si>
  <si>
    <t>支出負担行為担当官　農林水産省大臣官房参事官（経理）　須田　亙
支出負担行為担当官　林野庁長官　小坂　善太郎
支出負担行為担当官　水産庁長官　藤田　仁司
食料安定供給特別会計支出負担行為担当官　農林水産省大臣官房参事官（経理）　須田　亙</t>
  </si>
  <si>
    <t>株式会社紀伊國屋書店
法人番号4011101005131</t>
  </si>
  <si>
    <t>東京都新宿区新宿３丁目１７番７号</t>
  </si>
  <si>
    <t>【一括調達】
林野庁
水産庁
食料安定供給特別会計
をとりまとめて入札実施</t>
  </si>
  <si>
    <t>電気類（液晶ディスプレイ、外）の購入</t>
  </si>
  <si>
    <t>株式会社トータル・サポート・システム
法人番号7050001004757</t>
  </si>
  <si>
    <t>茨城県那珂郡東海村舟石川駅西３丁目１０番１１号</t>
  </si>
  <si>
    <t>船具類（強力巾ローラーⅡ型用軸ピンナットセット、外）の購入</t>
  </si>
  <si>
    <t>田中船用品株式会社
法人番号8010601004572</t>
  </si>
  <si>
    <t>東京都江東区門前仲町１丁目１２番５号</t>
  </si>
  <si>
    <t>（東光丸、外）主機関部品の購入</t>
  </si>
  <si>
    <t>ヤンマーエンジニアリング株式会社
法人番号3140001055282</t>
  </si>
  <si>
    <t>東京都江東区門前仲町１－６－４</t>
  </si>
  <si>
    <t>（漁業取締課）航空無線設備の機器換装業務</t>
  </si>
  <si>
    <t>田中電気株式会社
法人番号2010001022478</t>
  </si>
  <si>
    <t>東京都千代田区外神田１丁目１５番１３号</t>
  </si>
  <si>
    <t>令和７年度フードテックビジネス振興政策のための調査委託事業</t>
  </si>
  <si>
    <t>支出負担行為担当官農林水産省大臣官房参事官（経理）　須田　亙</t>
  </si>
  <si>
    <t>株式会社三菱総合研究所
法人番号6010001030403</t>
  </si>
  <si>
    <t>東京都千代田区永田町２丁目１０番３号</t>
  </si>
  <si>
    <t>（鳳翔丸）減速機部品購入</t>
  </si>
  <si>
    <t>支出負担行為担当官　水産庁長官　藤田　仁司</t>
  </si>
  <si>
    <t>株式会社ポートリリーフ.エンジニアリング
法人番号5011501012973</t>
  </si>
  <si>
    <t>東京都北区田端新町1丁目30番3号</t>
  </si>
  <si>
    <t>令和７年度補正予算まき網漁業の自動操業に向けたAI技術の開発事業</t>
  </si>
  <si>
    <t>まき網漁業の自動操業に向けたAI技術の開発共同研究機関　代表機関　国立研究開発法人　水産研究・教育機構
法人番号1020005004051</t>
  </si>
  <si>
    <t>船外通信用ルーター設定変更業務</t>
  </si>
  <si>
    <t>MHI下関エンジニアリング株式会社
法人番号7250001005297</t>
  </si>
  <si>
    <t>山口県下関市彦島江の浦町六丁目１６番１号</t>
  </si>
  <si>
    <t>（東光丸、外）主発電機関部品の購入</t>
  </si>
  <si>
    <t>（東光丸）ＳＣＵユニットの購入</t>
  </si>
  <si>
    <t>JRCS株式会社
法人番号5250001006140</t>
  </si>
  <si>
    <t>山口県下関市東大和町１丁目２番１４号</t>
  </si>
  <si>
    <t>（東光丸、外）デジタルフルカラー複合機、外の購入</t>
  </si>
  <si>
    <t>リコージャパン株式会社
法人番号1010001110829</t>
  </si>
  <si>
    <t>東京都大田区中馬込１丁目３番６号</t>
  </si>
  <si>
    <t>（東光丸）蒸発式造水装置部品の購入</t>
  </si>
  <si>
    <t>アルファ・ラバル株式会社
法人番号6010401039886</t>
  </si>
  <si>
    <t>東京都港区２丁目１２番２３号</t>
  </si>
  <si>
    <t>（開洋丸）主発電機関部品の購入</t>
  </si>
  <si>
    <t>ダイハツインフィニアース東日本株式会社
法人番号5010501017181</t>
  </si>
  <si>
    <t>東京都台東区東上野２丁目１番１３号</t>
  </si>
  <si>
    <t>令和７年度有害化学物質リスク管理基礎調査委託事業（国産農水産物中のパーフルオロアルキル化合物及びポリフルオロアルキル化合物（PFAS）含有実態調査）</t>
  </si>
  <si>
    <t>株式会社環境科学研究所
法人番号8180001011830</t>
  </si>
  <si>
    <t>愛知県名古屋市北区若鶴町１５２番地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</si>
</sst>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33">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4" xfId="2"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3" xfId="2" applyFont="1" applyBorder="1" applyAlignment="1">
      <alignment vertical="center" wrapText="1"/>
    </xf>
    <xf numFmtId="0" fontId="7" fillId="0" borderId="4" xfId="2" applyFont="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tabSelected="1" zoomScale="90" zoomScaleNormal="85" zoomScaleSheetLayoutView="70" workbookViewId="0">
      <pane xSplit="1" ySplit="7" topLeftCell="B8" activePane="bottomRight" state="frozen"/>
      <selection pane="topRight" activeCell="I1" sqref="I1"/>
      <selection pane="bottomLeft" activeCell="A7" sqref="A7"/>
      <selection pane="bottomRight" activeCell="A28" sqref="A28:P28"/>
    </sheetView>
  </sheetViews>
  <sheetFormatPr defaultColWidth="8.453125" defaultRowHeight="13" x14ac:dyDescent="0.2"/>
  <cols>
    <col min="1" max="1" width="29.7265625" style="2" customWidth="1"/>
    <col min="2" max="2" width="28.6328125" style="2" customWidth="1"/>
    <col min="3" max="3" width="16.90625" style="2" customWidth="1"/>
    <col min="4" max="4" width="18.7265625" style="2" customWidth="1"/>
    <col min="5" max="5" width="26.08984375" style="2" customWidth="1"/>
    <col min="6" max="6" width="17.6328125" style="2" customWidth="1"/>
    <col min="7" max="7" width="11.7265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25" t="s">
        <v>17</v>
      </c>
      <c r="B1" s="25"/>
      <c r="C1" s="25"/>
      <c r="D1" s="25"/>
      <c r="E1" s="25"/>
      <c r="F1" s="25"/>
      <c r="G1" s="25"/>
      <c r="H1" s="25"/>
      <c r="I1" s="25"/>
      <c r="J1" s="25"/>
      <c r="K1" s="25"/>
      <c r="L1" s="25"/>
      <c r="M1" s="25"/>
      <c r="N1" s="25"/>
      <c r="O1" s="25"/>
      <c r="P1" s="25"/>
    </row>
    <row r="2" spans="1:18" ht="44.25" customHeight="1" x14ac:dyDescent="0.2">
      <c r="A2" s="26" t="s">
        <v>18</v>
      </c>
      <c r="B2" s="26"/>
      <c r="C2" s="26"/>
      <c r="D2" s="26"/>
      <c r="E2" s="26"/>
      <c r="F2" s="26"/>
      <c r="G2" s="26"/>
      <c r="H2" s="26"/>
      <c r="I2" s="26"/>
      <c r="J2" s="26"/>
      <c r="K2" s="26"/>
      <c r="L2" s="26"/>
      <c r="M2" s="26"/>
      <c r="N2" s="26"/>
      <c r="O2" s="26"/>
      <c r="P2" s="26"/>
    </row>
    <row r="3" spans="1:18" s="2" customFormat="1" ht="14.25" customHeight="1" x14ac:dyDescent="0.2">
      <c r="H3" s="8"/>
      <c r="J3" s="8"/>
      <c r="K3" s="8"/>
      <c r="L3" s="8"/>
      <c r="M3" s="8"/>
      <c r="N3" s="8"/>
      <c r="O3" s="8"/>
      <c r="P3" s="8"/>
      <c r="Q3" s="14"/>
      <c r="R3" s="14"/>
    </row>
    <row r="4" spans="1:18" s="2" customFormat="1" ht="71.25" customHeight="1" x14ac:dyDescent="0.2">
      <c r="A4" s="29" t="s">
        <v>15</v>
      </c>
      <c r="B4" s="22" t="s">
        <v>0</v>
      </c>
      <c r="C4" s="23"/>
      <c r="D4" s="19" t="s">
        <v>1</v>
      </c>
      <c r="E4" s="22" t="s">
        <v>19</v>
      </c>
      <c r="F4" s="23"/>
      <c r="G4" s="31" t="s">
        <v>2</v>
      </c>
      <c r="H4" s="19" t="s">
        <v>3</v>
      </c>
      <c r="I4" s="19" t="s">
        <v>4</v>
      </c>
      <c r="J4" s="19" t="s">
        <v>5</v>
      </c>
      <c r="K4" s="16" t="s">
        <v>6</v>
      </c>
      <c r="L4" s="27"/>
      <c r="M4" s="28" t="s">
        <v>7</v>
      </c>
      <c r="N4" s="9"/>
      <c r="O4" s="20" t="s">
        <v>8</v>
      </c>
      <c r="P4" s="19" t="s">
        <v>9</v>
      </c>
      <c r="Q4" s="14"/>
      <c r="R4" s="14"/>
    </row>
    <row r="5" spans="1:18" s="2" customFormat="1" ht="40.5" customHeight="1" x14ac:dyDescent="0.2">
      <c r="A5" s="30"/>
      <c r="B5" s="16" t="s">
        <v>10</v>
      </c>
      <c r="C5" s="19" t="s">
        <v>11</v>
      </c>
      <c r="D5" s="24"/>
      <c r="E5" s="19" t="s">
        <v>16</v>
      </c>
      <c r="F5" s="19" t="s">
        <v>12</v>
      </c>
      <c r="G5" s="32"/>
      <c r="H5" s="24"/>
      <c r="I5" s="24"/>
      <c r="J5" s="24"/>
      <c r="K5" s="18" t="s">
        <v>13</v>
      </c>
      <c r="L5" s="18" t="s">
        <v>20</v>
      </c>
      <c r="M5" s="17"/>
      <c r="N5" s="20" t="s">
        <v>14</v>
      </c>
      <c r="O5" s="21"/>
      <c r="P5" s="24"/>
      <c r="Q5" s="14"/>
      <c r="R5" s="14"/>
    </row>
    <row r="6" spans="1:18" s="2" customFormat="1" ht="40.5" customHeight="1" x14ac:dyDescent="0.2">
      <c r="A6" s="30"/>
      <c r="B6" s="17"/>
      <c r="C6" s="24"/>
      <c r="D6" s="24"/>
      <c r="E6" s="24"/>
      <c r="F6" s="24"/>
      <c r="G6" s="32"/>
      <c r="H6" s="24"/>
      <c r="I6" s="24"/>
      <c r="J6" s="24"/>
      <c r="K6" s="18"/>
      <c r="L6" s="18"/>
      <c r="M6" s="17"/>
      <c r="N6" s="21"/>
      <c r="O6" s="21"/>
      <c r="P6" s="24"/>
      <c r="Q6" s="14"/>
      <c r="R6" s="14"/>
    </row>
    <row r="7" spans="1:18" s="2" customFormat="1" ht="40.5" customHeight="1" x14ac:dyDescent="0.2">
      <c r="A7" s="30"/>
      <c r="B7" s="17"/>
      <c r="C7" s="24"/>
      <c r="D7" s="24"/>
      <c r="E7" s="24"/>
      <c r="F7" s="24"/>
      <c r="G7" s="32"/>
      <c r="H7" s="24"/>
      <c r="I7" s="24"/>
      <c r="J7" s="24"/>
      <c r="K7" s="19"/>
      <c r="L7" s="19"/>
      <c r="M7" s="16"/>
      <c r="N7" s="21"/>
      <c r="O7" s="21"/>
      <c r="P7" s="24"/>
      <c r="Q7" s="14"/>
      <c r="R7" s="14"/>
    </row>
    <row r="8" spans="1:18" s="1" customFormat="1" ht="78" x14ac:dyDescent="0.2">
      <c r="A8" s="3" t="s">
        <v>22</v>
      </c>
      <c r="B8" s="3" t="s">
        <v>23</v>
      </c>
      <c r="C8" s="3" t="s">
        <v>24</v>
      </c>
      <c r="D8" s="4">
        <v>46055</v>
      </c>
      <c r="E8" s="3" t="s">
        <v>25</v>
      </c>
      <c r="F8" s="3" t="s">
        <v>26</v>
      </c>
      <c r="G8" s="3" t="s">
        <v>27</v>
      </c>
      <c r="H8" s="13" t="s">
        <v>28</v>
      </c>
      <c r="I8" s="10">
        <v>4058736</v>
      </c>
      <c r="J8" s="5" t="s">
        <v>28</v>
      </c>
      <c r="K8" s="6" t="s">
        <v>28</v>
      </c>
      <c r="L8" s="5" t="s">
        <v>28</v>
      </c>
      <c r="M8" s="7">
        <v>7</v>
      </c>
      <c r="N8" s="7">
        <v>0</v>
      </c>
      <c r="O8" s="11" t="s">
        <v>28</v>
      </c>
      <c r="P8" s="11" t="s">
        <v>28</v>
      </c>
      <c r="Q8" s="15">
        <f>MAX(LEN(A8),LEN(B8),LEN(C8),LEN(O8),LEN(E8),LEN(F8),LEN(P8))+10</f>
        <v>42</v>
      </c>
      <c r="R8" s="15" t="str">
        <f t="shared" ref="R8:R27" si="0">REPT("〇",Q8)</f>
        <v>〇〇〇〇〇〇〇〇〇〇〇〇〇〇〇〇〇〇〇〇〇〇〇〇〇〇〇〇〇〇〇〇〇〇〇〇〇〇〇〇〇〇</v>
      </c>
    </row>
    <row r="9" spans="1:18" s="1" customFormat="1" ht="130" x14ac:dyDescent="0.2">
      <c r="A9" s="3" t="s">
        <v>29</v>
      </c>
      <c r="B9" s="3" t="s">
        <v>23</v>
      </c>
      <c r="C9" s="3" t="s">
        <v>24</v>
      </c>
      <c r="D9" s="4">
        <v>46056</v>
      </c>
      <c r="E9" s="3" t="s">
        <v>30</v>
      </c>
      <c r="F9" s="3" t="s">
        <v>31</v>
      </c>
      <c r="G9" s="3" t="s">
        <v>32</v>
      </c>
      <c r="H9" s="13" t="s">
        <v>28</v>
      </c>
      <c r="I9" s="10">
        <v>197400000</v>
      </c>
      <c r="J9" s="5" t="s">
        <v>28</v>
      </c>
      <c r="K9" s="6" t="s">
        <v>28</v>
      </c>
      <c r="L9" s="5" t="s">
        <v>28</v>
      </c>
      <c r="M9" s="7">
        <v>1</v>
      </c>
      <c r="N9" s="7">
        <v>0</v>
      </c>
      <c r="O9" s="11" t="s">
        <v>28</v>
      </c>
      <c r="P9" s="11" t="s">
        <v>28</v>
      </c>
      <c r="Q9" s="15">
        <f t="shared" ref="Q9:Q27" si="1">MAX(LEN(A9),LEN(B9),LEN(C9),LEN(O9),LEN(E9),LEN(F9),LEN(P9))+10</f>
        <v>67</v>
      </c>
      <c r="R9" s="15" t="str">
        <f t="shared" si="0"/>
        <v>〇〇〇〇〇〇〇〇〇〇〇〇〇〇〇〇〇〇〇〇〇〇〇〇〇〇〇〇〇〇〇〇〇〇〇〇〇〇〇〇〇〇〇〇〇〇〇〇〇〇〇〇〇〇〇〇〇〇〇〇〇〇〇〇〇〇〇</v>
      </c>
    </row>
    <row r="10" spans="1:18" s="1" customFormat="1" ht="78" x14ac:dyDescent="0.2">
      <c r="A10" s="3" t="s">
        <v>33</v>
      </c>
      <c r="B10" s="3" t="s">
        <v>34</v>
      </c>
      <c r="C10" s="3" t="s">
        <v>24</v>
      </c>
      <c r="D10" s="4">
        <v>46057</v>
      </c>
      <c r="E10" s="3" t="s">
        <v>35</v>
      </c>
      <c r="F10" s="3" t="s">
        <v>36</v>
      </c>
      <c r="G10" s="3" t="s">
        <v>27</v>
      </c>
      <c r="H10" s="13" t="s">
        <v>28</v>
      </c>
      <c r="I10" s="10">
        <v>9967100</v>
      </c>
      <c r="J10" s="5" t="s">
        <v>28</v>
      </c>
      <c r="K10" s="6" t="s">
        <v>28</v>
      </c>
      <c r="L10" s="5" t="s">
        <v>28</v>
      </c>
      <c r="M10" s="7">
        <v>8</v>
      </c>
      <c r="N10" s="7">
        <v>0</v>
      </c>
      <c r="O10" s="11" t="s">
        <v>28</v>
      </c>
      <c r="P10" s="11" t="s">
        <v>28</v>
      </c>
      <c r="Q10" s="15">
        <f t="shared" si="1"/>
        <v>36</v>
      </c>
      <c r="R10" s="15" t="str">
        <f t="shared" si="0"/>
        <v>〇〇〇〇〇〇〇〇〇〇〇〇〇〇〇〇〇〇〇〇〇〇〇〇〇〇〇〇〇〇〇〇〇〇〇〇</v>
      </c>
    </row>
    <row r="11" spans="1:18" s="1" customFormat="1" ht="104" x14ac:dyDescent="0.2">
      <c r="A11" s="3" t="s">
        <v>37</v>
      </c>
      <c r="B11" s="3" t="s">
        <v>38</v>
      </c>
      <c r="C11" s="3" t="s">
        <v>24</v>
      </c>
      <c r="D11" s="4">
        <v>46059</v>
      </c>
      <c r="E11" s="3" t="s">
        <v>39</v>
      </c>
      <c r="F11" s="3" t="s">
        <v>40</v>
      </c>
      <c r="G11" s="3" t="s">
        <v>27</v>
      </c>
      <c r="H11" s="13" t="s">
        <v>28</v>
      </c>
      <c r="I11" s="10">
        <v>8445800</v>
      </c>
      <c r="J11" s="5" t="s">
        <v>28</v>
      </c>
      <c r="K11" s="6" t="s">
        <v>28</v>
      </c>
      <c r="L11" s="5" t="s">
        <v>28</v>
      </c>
      <c r="M11" s="7">
        <v>1</v>
      </c>
      <c r="N11" s="7">
        <v>0</v>
      </c>
      <c r="O11" s="11" t="s">
        <v>41</v>
      </c>
      <c r="P11" s="11" t="s">
        <v>28</v>
      </c>
      <c r="Q11" s="15">
        <f t="shared" si="1"/>
        <v>56</v>
      </c>
      <c r="R11" s="15" t="str">
        <f t="shared" si="0"/>
        <v>〇〇〇〇〇〇〇〇〇〇〇〇〇〇〇〇〇〇〇〇〇〇〇〇〇〇〇〇〇〇〇〇〇〇〇〇〇〇〇〇〇〇〇〇〇〇〇〇〇〇〇〇〇〇〇〇</v>
      </c>
    </row>
    <row r="12" spans="1:18" s="1" customFormat="1" ht="78" x14ac:dyDescent="0.2">
      <c r="A12" s="3" t="s">
        <v>42</v>
      </c>
      <c r="B12" s="3" t="s">
        <v>43</v>
      </c>
      <c r="C12" s="3" t="s">
        <v>44</v>
      </c>
      <c r="D12" s="4">
        <v>46063</v>
      </c>
      <c r="E12" s="3" t="s">
        <v>45</v>
      </c>
      <c r="F12" s="3" t="s">
        <v>46</v>
      </c>
      <c r="G12" s="3" t="s">
        <v>27</v>
      </c>
      <c r="H12" s="13" t="s">
        <v>28</v>
      </c>
      <c r="I12" s="10">
        <v>16500000</v>
      </c>
      <c r="J12" s="5" t="s">
        <v>28</v>
      </c>
      <c r="K12" s="6" t="s">
        <v>28</v>
      </c>
      <c r="L12" s="5" t="s">
        <v>28</v>
      </c>
      <c r="M12" s="7">
        <v>2</v>
      </c>
      <c r="N12" s="7">
        <v>0</v>
      </c>
      <c r="O12" s="11" t="s">
        <v>28</v>
      </c>
      <c r="P12" s="11" t="s">
        <v>28</v>
      </c>
      <c r="Q12" s="15">
        <f t="shared" si="1"/>
        <v>41</v>
      </c>
      <c r="R12" s="15" t="str">
        <f t="shared" si="0"/>
        <v>〇〇〇〇〇〇〇〇〇〇〇〇〇〇〇〇〇〇〇〇〇〇〇〇〇〇〇〇〇〇〇〇〇〇〇〇〇〇〇〇〇</v>
      </c>
    </row>
    <row r="13" spans="1:18" s="1" customFormat="1" ht="78" x14ac:dyDescent="0.2">
      <c r="A13" s="3" t="s">
        <v>47</v>
      </c>
      <c r="B13" s="3" t="s">
        <v>34</v>
      </c>
      <c r="C13" s="3" t="s">
        <v>24</v>
      </c>
      <c r="D13" s="4">
        <v>46066</v>
      </c>
      <c r="E13" s="3" t="s">
        <v>48</v>
      </c>
      <c r="F13" s="3" t="s">
        <v>49</v>
      </c>
      <c r="G13" s="3" t="s">
        <v>27</v>
      </c>
      <c r="H13" s="13" t="s">
        <v>28</v>
      </c>
      <c r="I13" s="10">
        <v>2425975</v>
      </c>
      <c r="J13" s="5" t="s">
        <v>28</v>
      </c>
      <c r="K13" s="6" t="s">
        <v>28</v>
      </c>
      <c r="L13" s="5" t="s">
        <v>28</v>
      </c>
      <c r="M13" s="7">
        <v>4</v>
      </c>
      <c r="N13" s="7">
        <v>0</v>
      </c>
      <c r="O13" s="11" t="s">
        <v>28</v>
      </c>
      <c r="P13" s="11" t="s">
        <v>28</v>
      </c>
      <c r="Q13" s="15">
        <f t="shared" si="1"/>
        <v>36</v>
      </c>
      <c r="R13" s="15" t="str">
        <f t="shared" si="0"/>
        <v>〇〇〇〇〇〇〇〇〇〇〇〇〇〇〇〇〇〇〇〇〇〇〇〇〇〇〇〇〇〇〇〇〇〇〇〇</v>
      </c>
    </row>
    <row r="14" spans="1:18" s="1" customFormat="1" ht="247" x14ac:dyDescent="0.2">
      <c r="A14" s="3" t="s">
        <v>50</v>
      </c>
      <c r="B14" s="3" t="s">
        <v>51</v>
      </c>
      <c r="C14" s="3" t="s">
        <v>24</v>
      </c>
      <c r="D14" s="4">
        <v>46070</v>
      </c>
      <c r="E14" s="3" t="s">
        <v>52</v>
      </c>
      <c r="F14" s="3" t="s">
        <v>53</v>
      </c>
      <c r="G14" s="3" t="s">
        <v>27</v>
      </c>
      <c r="H14" s="13" t="s">
        <v>28</v>
      </c>
      <c r="I14" s="10">
        <v>9702485</v>
      </c>
      <c r="J14" s="5" t="s">
        <v>28</v>
      </c>
      <c r="K14" s="6" t="s">
        <v>28</v>
      </c>
      <c r="L14" s="5" t="s">
        <v>28</v>
      </c>
      <c r="M14" s="7">
        <v>2</v>
      </c>
      <c r="N14" s="7">
        <v>0</v>
      </c>
      <c r="O14" s="11" t="s">
        <v>28</v>
      </c>
      <c r="P14" s="11" t="s">
        <v>54</v>
      </c>
      <c r="Q14" s="15">
        <f t="shared" si="1"/>
        <v>128</v>
      </c>
      <c r="R14"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5" spans="1:18" s="1" customFormat="1" ht="91" x14ac:dyDescent="0.2">
      <c r="A15" s="3" t="s">
        <v>61</v>
      </c>
      <c r="B15" s="3" t="s">
        <v>23</v>
      </c>
      <c r="C15" s="3" t="s">
        <v>24</v>
      </c>
      <c r="D15" s="4">
        <v>46071</v>
      </c>
      <c r="E15" s="3" t="s">
        <v>62</v>
      </c>
      <c r="F15" s="3" t="s">
        <v>63</v>
      </c>
      <c r="G15" s="3" t="s">
        <v>27</v>
      </c>
      <c r="H15" s="13" t="s">
        <v>28</v>
      </c>
      <c r="I15" s="10">
        <v>15926900</v>
      </c>
      <c r="J15" s="5" t="s">
        <v>28</v>
      </c>
      <c r="K15" s="6" t="s">
        <v>28</v>
      </c>
      <c r="L15" s="5" t="s">
        <v>28</v>
      </c>
      <c r="M15" s="7">
        <v>2</v>
      </c>
      <c r="N15" s="7">
        <v>0</v>
      </c>
      <c r="O15" s="11" t="s">
        <v>28</v>
      </c>
      <c r="P15" s="11" t="s">
        <v>28</v>
      </c>
      <c r="Q15" s="15">
        <f t="shared" si="1"/>
        <v>44</v>
      </c>
      <c r="R15" s="15" t="str">
        <f t="shared" si="0"/>
        <v>〇〇〇〇〇〇〇〇〇〇〇〇〇〇〇〇〇〇〇〇〇〇〇〇〇〇〇〇〇〇〇〇〇〇〇〇〇〇〇〇〇〇〇〇</v>
      </c>
    </row>
    <row r="16" spans="1:18" s="1" customFormat="1" ht="78" x14ac:dyDescent="0.2">
      <c r="A16" s="3" t="s">
        <v>64</v>
      </c>
      <c r="B16" s="3" t="s">
        <v>23</v>
      </c>
      <c r="C16" s="3" t="s">
        <v>24</v>
      </c>
      <c r="D16" s="4">
        <v>46071</v>
      </c>
      <c r="E16" s="3" t="s">
        <v>65</v>
      </c>
      <c r="F16" s="3" t="s">
        <v>66</v>
      </c>
      <c r="G16" s="3" t="s">
        <v>27</v>
      </c>
      <c r="H16" s="13" t="s">
        <v>28</v>
      </c>
      <c r="I16" s="10">
        <v>2640000</v>
      </c>
      <c r="J16" s="5" t="s">
        <v>28</v>
      </c>
      <c r="K16" s="6" t="s">
        <v>28</v>
      </c>
      <c r="L16" s="5" t="s">
        <v>28</v>
      </c>
      <c r="M16" s="7">
        <v>1</v>
      </c>
      <c r="N16" s="7">
        <v>0</v>
      </c>
      <c r="O16" s="11" t="s">
        <v>28</v>
      </c>
      <c r="P16" s="11" t="s">
        <v>28</v>
      </c>
      <c r="Q16" s="15">
        <f t="shared" si="1"/>
        <v>36</v>
      </c>
      <c r="R16" s="15" t="str">
        <f t="shared" si="0"/>
        <v>〇〇〇〇〇〇〇〇〇〇〇〇〇〇〇〇〇〇〇〇〇〇〇〇〇〇〇〇〇〇〇〇〇〇〇〇</v>
      </c>
    </row>
    <row r="17" spans="1:18" s="1" customFormat="1" ht="78" x14ac:dyDescent="0.2">
      <c r="A17" s="3" t="s">
        <v>67</v>
      </c>
      <c r="B17" s="3" t="s">
        <v>68</v>
      </c>
      <c r="C17" s="3" t="s">
        <v>24</v>
      </c>
      <c r="D17" s="4">
        <v>46073</v>
      </c>
      <c r="E17" s="3" t="s">
        <v>69</v>
      </c>
      <c r="F17" s="3" t="s">
        <v>70</v>
      </c>
      <c r="G17" s="3" t="s">
        <v>32</v>
      </c>
      <c r="H17" s="13">
        <v>10325700</v>
      </c>
      <c r="I17" s="10">
        <v>6050000</v>
      </c>
      <c r="J17" s="5">
        <v>0.58499999999999996</v>
      </c>
      <c r="K17" s="6" t="s">
        <v>28</v>
      </c>
      <c r="L17" s="5" t="s">
        <v>28</v>
      </c>
      <c r="M17" s="7">
        <v>2</v>
      </c>
      <c r="N17" s="7">
        <v>0</v>
      </c>
      <c r="O17" s="11" t="s">
        <v>28</v>
      </c>
      <c r="P17" s="11" t="s">
        <v>28</v>
      </c>
      <c r="Q17" s="15">
        <f t="shared" si="1"/>
        <v>40</v>
      </c>
      <c r="R17" s="15" t="str">
        <f t="shared" si="0"/>
        <v>〇〇〇〇〇〇〇〇〇〇〇〇〇〇〇〇〇〇〇〇〇〇〇〇〇〇〇〇〇〇〇〇〇〇〇〇〇〇〇〇</v>
      </c>
    </row>
    <row r="18" spans="1:18" s="1" customFormat="1" ht="91" x14ac:dyDescent="0.2">
      <c r="A18" s="3" t="s">
        <v>71</v>
      </c>
      <c r="B18" s="3" t="s">
        <v>72</v>
      </c>
      <c r="C18" s="3" t="s">
        <v>24</v>
      </c>
      <c r="D18" s="4">
        <v>46073</v>
      </c>
      <c r="E18" s="3" t="s">
        <v>73</v>
      </c>
      <c r="F18" s="3" t="s">
        <v>74</v>
      </c>
      <c r="G18" s="3" t="s">
        <v>27</v>
      </c>
      <c r="H18" s="13" t="s">
        <v>28</v>
      </c>
      <c r="I18" s="10">
        <v>12760000</v>
      </c>
      <c r="J18" s="5" t="s">
        <v>28</v>
      </c>
      <c r="K18" s="6" t="s">
        <v>28</v>
      </c>
      <c r="L18" s="5" t="s">
        <v>28</v>
      </c>
      <c r="M18" s="7">
        <v>1</v>
      </c>
      <c r="N18" s="7">
        <v>0</v>
      </c>
      <c r="O18" s="11" t="s">
        <v>28</v>
      </c>
      <c r="P18" s="11" t="s">
        <v>28</v>
      </c>
      <c r="Q18" s="15">
        <f t="shared" si="1"/>
        <v>48</v>
      </c>
      <c r="R18" s="15" t="str">
        <f t="shared" si="0"/>
        <v>〇〇〇〇〇〇〇〇〇〇〇〇〇〇〇〇〇〇〇〇〇〇〇〇〇〇〇〇〇〇〇〇〇〇〇〇〇〇〇〇〇〇〇〇〇〇〇〇</v>
      </c>
    </row>
    <row r="19" spans="1:18" s="1" customFormat="1" ht="156" x14ac:dyDescent="0.2">
      <c r="A19" s="3" t="s">
        <v>75</v>
      </c>
      <c r="B19" s="3" t="s">
        <v>23</v>
      </c>
      <c r="C19" s="3" t="s">
        <v>24</v>
      </c>
      <c r="D19" s="4">
        <v>46077</v>
      </c>
      <c r="E19" s="3" t="s">
        <v>76</v>
      </c>
      <c r="F19" s="3" t="s">
        <v>31</v>
      </c>
      <c r="G19" s="3" t="s">
        <v>32</v>
      </c>
      <c r="H19" s="13" t="s">
        <v>28</v>
      </c>
      <c r="I19" s="10">
        <v>319876192</v>
      </c>
      <c r="J19" s="5" t="s">
        <v>28</v>
      </c>
      <c r="K19" s="6" t="s">
        <v>28</v>
      </c>
      <c r="L19" s="5" t="s">
        <v>28</v>
      </c>
      <c r="M19" s="7">
        <v>1</v>
      </c>
      <c r="N19" s="7">
        <v>0</v>
      </c>
      <c r="O19" s="11" t="s">
        <v>28</v>
      </c>
      <c r="P19" s="11" t="s">
        <v>28</v>
      </c>
      <c r="Q19" s="15">
        <f t="shared" si="1"/>
        <v>79</v>
      </c>
      <c r="R19" s="15" t="str">
        <f t="shared" si="0"/>
        <v>〇〇〇〇〇〇〇〇〇〇〇〇〇〇〇〇〇〇〇〇〇〇〇〇〇〇〇〇〇〇〇〇〇〇〇〇〇〇〇〇〇〇〇〇〇〇〇〇〇〇〇〇〇〇〇〇〇〇〇〇〇〇〇〇〇〇〇〇〇〇〇〇〇〇〇〇〇〇〇</v>
      </c>
    </row>
    <row r="20" spans="1:18" s="1" customFormat="1" ht="91" x14ac:dyDescent="0.2">
      <c r="A20" s="3" t="s">
        <v>77</v>
      </c>
      <c r="B20" s="3" t="s">
        <v>23</v>
      </c>
      <c r="C20" s="3" t="s">
        <v>24</v>
      </c>
      <c r="D20" s="4">
        <v>46077</v>
      </c>
      <c r="E20" s="3" t="s">
        <v>78</v>
      </c>
      <c r="F20" s="3" t="s">
        <v>79</v>
      </c>
      <c r="G20" s="3" t="s">
        <v>27</v>
      </c>
      <c r="H20" s="13" t="s">
        <v>28</v>
      </c>
      <c r="I20" s="10">
        <v>3520000</v>
      </c>
      <c r="J20" s="5" t="s">
        <v>28</v>
      </c>
      <c r="K20" s="6" t="s">
        <v>28</v>
      </c>
      <c r="L20" s="5" t="s">
        <v>28</v>
      </c>
      <c r="M20" s="7">
        <v>1</v>
      </c>
      <c r="N20" s="7">
        <v>0</v>
      </c>
      <c r="O20" s="11" t="s">
        <v>28</v>
      </c>
      <c r="P20" s="11" t="s">
        <v>28</v>
      </c>
      <c r="Q20" s="15">
        <f t="shared" si="1"/>
        <v>45</v>
      </c>
      <c r="R20" s="15" t="str">
        <f t="shared" si="0"/>
        <v>〇〇〇〇〇〇〇〇〇〇〇〇〇〇〇〇〇〇〇〇〇〇〇〇〇〇〇〇〇〇〇〇〇〇〇〇〇〇〇〇〇〇〇〇〇</v>
      </c>
    </row>
    <row r="21" spans="1:18" s="1" customFormat="1" ht="91" x14ac:dyDescent="0.2">
      <c r="A21" s="3" t="s">
        <v>80</v>
      </c>
      <c r="B21" s="3" t="s">
        <v>23</v>
      </c>
      <c r="C21" s="3" t="s">
        <v>24</v>
      </c>
      <c r="D21" s="4">
        <v>46078</v>
      </c>
      <c r="E21" s="3" t="s">
        <v>62</v>
      </c>
      <c r="F21" s="3" t="s">
        <v>63</v>
      </c>
      <c r="G21" s="3" t="s">
        <v>27</v>
      </c>
      <c r="H21" s="13" t="s">
        <v>28</v>
      </c>
      <c r="I21" s="10">
        <v>16398800</v>
      </c>
      <c r="J21" s="5" t="s">
        <v>28</v>
      </c>
      <c r="K21" s="6" t="s">
        <v>28</v>
      </c>
      <c r="L21" s="5" t="s">
        <v>28</v>
      </c>
      <c r="M21" s="7">
        <v>2</v>
      </c>
      <c r="N21" s="7">
        <v>0</v>
      </c>
      <c r="O21" s="11" t="s">
        <v>28</v>
      </c>
      <c r="P21" s="11" t="s">
        <v>28</v>
      </c>
      <c r="Q21" s="15">
        <f t="shared" si="1"/>
        <v>44</v>
      </c>
      <c r="R21" s="15" t="str">
        <f t="shared" si="0"/>
        <v>〇〇〇〇〇〇〇〇〇〇〇〇〇〇〇〇〇〇〇〇〇〇〇〇〇〇〇〇〇〇〇〇〇〇〇〇〇〇〇〇〇〇〇〇</v>
      </c>
    </row>
    <row r="22" spans="1:18" s="1" customFormat="1" ht="78" x14ac:dyDescent="0.2">
      <c r="A22" s="3" t="s">
        <v>81</v>
      </c>
      <c r="B22" s="3" t="s">
        <v>23</v>
      </c>
      <c r="C22" s="3" t="s">
        <v>24</v>
      </c>
      <c r="D22" s="4">
        <v>46078</v>
      </c>
      <c r="E22" s="3" t="s">
        <v>82</v>
      </c>
      <c r="F22" s="3" t="s">
        <v>83</v>
      </c>
      <c r="G22" s="3" t="s">
        <v>27</v>
      </c>
      <c r="H22" s="13" t="s">
        <v>28</v>
      </c>
      <c r="I22" s="10">
        <v>5170000</v>
      </c>
      <c r="J22" s="5" t="s">
        <v>28</v>
      </c>
      <c r="K22" s="6" t="s">
        <v>28</v>
      </c>
      <c r="L22" s="5" t="s">
        <v>28</v>
      </c>
      <c r="M22" s="7">
        <v>1</v>
      </c>
      <c r="N22" s="7">
        <v>0</v>
      </c>
      <c r="O22" s="11" t="s">
        <v>28</v>
      </c>
      <c r="P22" s="11" t="s">
        <v>28</v>
      </c>
      <c r="Q22" s="15">
        <f t="shared" si="1"/>
        <v>36</v>
      </c>
      <c r="R22" s="15" t="str">
        <f t="shared" si="0"/>
        <v>〇〇〇〇〇〇〇〇〇〇〇〇〇〇〇〇〇〇〇〇〇〇〇〇〇〇〇〇〇〇〇〇〇〇〇〇</v>
      </c>
    </row>
    <row r="23" spans="1:18" s="1" customFormat="1" ht="78" x14ac:dyDescent="0.2">
      <c r="A23" s="3" t="s">
        <v>84</v>
      </c>
      <c r="B23" s="3" t="s">
        <v>23</v>
      </c>
      <c r="C23" s="3" t="s">
        <v>24</v>
      </c>
      <c r="D23" s="4">
        <v>46079</v>
      </c>
      <c r="E23" s="3" t="s">
        <v>85</v>
      </c>
      <c r="F23" s="3" t="s">
        <v>86</v>
      </c>
      <c r="G23" s="3" t="s">
        <v>27</v>
      </c>
      <c r="H23" s="13" t="s">
        <v>28</v>
      </c>
      <c r="I23" s="10">
        <v>3004430</v>
      </c>
      <c r="J23" s="5" t="s">
        <v>28</v>
      </c>
      <c r="K23" s="6" t="s">
        <v>28</v>
      </c>
      <c r="L23" s="5" t="s">
        <v>28</v>
      </c>
      <c r="M23" s="7">
        <v>1</v>
      </c>
      <c r="N23" s="7">
        <v>0</v>
      </c>
      <c r="O23" s="11" t="s">
        <v>28</v>
      </c>
      <c r="P23" s="11" t="s">
        <v>28</v>
      </c>
      <c r="Q23" s="15">
        <f t="shared" si="1"/>
        <v>39</v>
      </c>
      <c r="R23" s="15" t="str">
        <f t="shared" si="0"/>
        <v>〇〇〇〇〇〇〇〇〇〇〇〇〇〇〇〇〇〇〇〇〇〇〇〇〇〇〇〇〇〇〇〇〇〇〇〇〇〇〇</v>
      </c>
    </row>
    <row r="24" spans="1:18" s="1" customFormat="1" ht="78" x14ac:dyDescent="0.2">
      <c r="A24" s="3" t="s">
        <v>87</v>
      </c>
      <c r="B24" s="3" t="s">
        <v>23</v>
      </c>
      <c r="C24" s="3" t="s">
        <v>24</v>
      </c>
      <c r="D24" s="4">
        <v>46079</v>
      </c>
      <c r="E24" s="3" t="s">
        <v>88</v>
      </c>
      <c r="F24" s="3" t="s">
        <v>89</v>
      </c>
      <c r="G24" s="3" t="s">
        <v>27</v>
      </c>
      <c r="H24" s="13" t="s">
        <v>28</v>
      </c>
      <c r="I24" s="10">
        <v>3393171</v>
      </c>
      <c r="J24" s="5" t="s">
        <v>28</v>
      </c>
      <c r="K24" s="6" t="s">
        <v>28</v>
      </c>
      <c r="L24" s="5" t="s">
        <v>28</v>
      </c>
      <c r="M24" s="7">
        <v>1</v>
      </c>
      <c r="N24" s="7">
        <v>0</v>
      </c>
      <c r="O24" s="11" t="s">
        <v>28</v>
      </c>
      <c r="P24" s="11" t="s">
        <v>28</v>
      </c>
      <c r="Q24" s="15">
        <f t="shared" si="1"/>
        <v>40</v>
      </c>
      <c r="R24" s="15" t="str">
        <f t="shared" si="0"/>
        <v>〇〇〇〇〇〇〇〇〇〇〇〇〇〇〇〇〇〇〇〇〇〇〇〇〇〇〇〇〇〇〇〇〇〇〇〇〇〇〇〇</v>
      </c>
    </row>
    <row r="25" spans="1:18" s="1" customFormat="1" ht="91" x14ac:dyDescent="0.2">
      <c r="A25" s="3" t="s">
        <v>55</v>
      </c>
      <c r="B25" s="3" t="s">
        <v>23</v>
      </c>
      <c r="C25" s="3" t="s">
        <v>24</v>
      </c>
      <c r="D25" s="4">
        <v>46080</v>
      </c>
      <c r="E25" s="3" t="s">
        <v>56</v>
      </c>
      <c r="F25" s="3" t="s">
        <v>57</v>
      </c>
      <c r="G25" s="3" t="s">
        <v>27</v>
      </c>
      <c r="H25" s="13" t="s">
        <v>28</v>
      </c>
      <c r="I25" s="10">
        <v>5203000</v>
      </c>
      <c r="J25" s="5" t="s">
        <v>28</v>
      </c>
      <c r="K25" s="6" t="s">
        <v>28</v>
      </c>
      <c r="L25" s="5" t="s">
        <v>28</v>
      </c>
      <c r="M25" s="7">
        <v>1</v>
      </c>
      <c r="N25" s="7">
        <v>0</v>
      </c>
      <c r="O25" s="11" t="s">
        <v>28</v>
      </c>
      <c r="P25" s="11" t="s">
        <v>28</v>
      </c>
      <c r="Q25" s="15">
        <f t="shared" si="1"/>
        <v>46</v>
      </c>
      <c r="R25" s="15" t="str">
        <f t="shared" si="0"/>
        <v>〇〇〇〇〇〇〇〇〇〇〇〇〇〇〇〇〇〇〇〇〇〇〇〇〇〇〇〇〇〇〇〇〇〇〇〇〇〇〇〇〇〇〇〇〇〇</v>
      </c>
    </row>
    <row r="26" spans="1:18" s="1" customFormat="1" ht="78" x14ac:dyDescent="0.2">
      <c r="A26" s="3" t="s">
        <v>58</v>
      </c>
      <c r="B26" s="3" t="s">
        <v>23</v>
      </c>
      <c r="C26" s="3" t="s">
        <v>24</v>
      </c>
      <c r="D26" s="4">
        <v>46080</v>
      </c>
      <c r="E26" s="3" t="s">
        <v>59</v>
      </c>
      <c r="F26" s="3" t="s">
        <v>60</v>
      </c>
      <c r="G26" s="3" t="s">
        <v>27</v>
      </c>
      <c r="H26" s="13" t="s">
        <v>28</v>
      </c>
      <c r="I26" s="10">
        <v>17564800</v>
      </c>
      <c r="J26" s="5" t="s">
        <v>28</v>
      </c>
      <c r="K26" s="6" t="s">
        <v>28</v>
      </c>
      <c r="L26" s="5" t="s">
        <v>28</v>
      </c>
      <c r="M26" s="7">
        <v>3</v>
      </c>
      <c r="N26" s="7">
        <v>0</v>
      </c>
      <c r="O26" s="11" t="s">
        <v>28</v>
      </c>
      <c r="P26" s="11" t="s">
        <v>28</v>
      </c>
      <c r="Q26" s="15">
        <f t="shared" si="1"/>
        <v>39</v>
      </c>
      <c r="R26" s="15" t="str">
        <f t="shared" si="0"/>
        <v>〇〇〇〇〇〇〇〇〇〇〇〇〇〇〇〇〇〇〇〇〇〇〇〇〇〇〇〇〇〇〇〇〇〇〇〇〇〇〇</v>
      </c>
    </row>
    <row r="27" spans="1:18" s="1" customFormat="1" ht="91" x14ac:dyDescent="0.2">
      <c r="A27" s="3" t="s">
        <v>90</v>
      </c>
      <c r="B27" s="3" t="s">
        <v>23</v>
      </c>
      <c r="C27" s="3" t="s">
        <v>24</v>
      </c>
      <c r="D27" s="4">
        <v>46080</v>
      </c>
      <c r="E27" s="3" t="s">
        <v>91</v>
      </c>
      <c r="F27" s="3" t="s">
        <v>92</v>
      </c>
      <c r="G27" s="3" t="s">
        <v>27</v>
      </c>
      <c r="H27" s="13" t="s">
        <v>28</v>
      </c>
      <c r="I27" s="10">
        <v>6793218</v>
      </c>
      <c r="J27" s="5" t="s">
        <v>28</v>
      </c>
      <c r="K27" s="6" t="s">
        <v>28</v>
      </c>
      <c r="L27" s="5" t="s">
        <v>28</v>
      </c>
      <c r="M27" s="7">
        <v>2</v>
      </c>
      <c r="N27" s="7">
        <v>0</v>
      </c>
      <c r="O27" s="11" t="s">
        <v>28</v>
      </c>
      <c r="P27" s="11" t="s">
        <v>28</v>
      </c>
      <c r="Q27" s="15">
        <f t="shared" si="1"/>
        <v>47</v>
      </c>
      <c r="R27" s="15" t="str">
        <f t="shared" si="0"/>
        <v>〇〇〇〇〇〇〇〇〇〇〇〇〇〇〇〇〇〇〇〇〇〇〇〇〇〇〇〇〇〇〇〇〇〇〇〇〇〇〇〇〇〇〇〇〇〇〇</v>
      </c>
    </row>
    <row r="28" spans="1:18" s="1" customFormat="1" ht="91" x14ac:dyDescent="0.2">
      <c r="A28" s="3" t="s">
        <v>93</v>
      </c>
      <c r="B28" s="3" t="s">
        <v>68</v>
      </c>
      <c r="C28" s="3" t="s">
        <v>24</v>
      </c>
      <c r="D28" s="4">
        <v>46080</v>
      </c>
      <c r="E28" s="3" t="s">
        <v>94</v>
      </c>
      <c r="F28" s="3" t="s">
        <v>95</v>
      </c>
      <c r="G28" s="3" t="s">
        <v>27</v>
      </c>
      <c r="H28" s="13">
        <v>12705000</v>
      </c>
      <c r="I28" s="10">
        <v>9592000</v>
      </c>
      <c r="J28" s="5">
        <v>0.754</v>
      </c>
      <c r="K28" s="6" t="s">
        <v>28</v>
      </c>
      <c r="L28" s="5" t="s">
        <v>28</v>
      </c>
      <c r="M28" s="7">
        <v>5</v>
      </c>
      <c r="N28" s="7">
        <v>0</v>
      </c>
      <c r="O28" s="11" t="s">
        <v>28</v>
      </c>
      <c r="P28" s="11" t="s">
        <v>28</v>
      </c>
      <c r="Q28" s="15">
        <f t="shared" ref="Q28" si="2">MAX(LEN(A28),LEN(B28),LEN(C28),LEN(O28),LEN(E28),LEN(F28),LEN(P28))+10</f>
        <v>84</v>
      </c>
      <c r="R28" s="15" t="str">
        <f t="shared" ref="R28" si="3">REPT("〇",Q28)</f>
        <v>〇〇〇〇〇〇〇〇〇〇〇〇〇〇〇〇〇〇〇〇〇〇〇〇〇〇〇〇〇〇〇〇〇〇〇〇〇〇〇〇〇〇〇〇〇〇〇〇〇〇〇〇〇〇〇〇〇〇〇〇〇〇〇〇〇〇〇〇〇〇〇〇〇〇〇〇〇〇〇〇〇〇〇〇</v>
      </c>
    </row>
    <row r="30" spans="1:18" x14ac:dyDescent="0.2">
      <c r="A30" s="12" t="s">
        <v>21</v>
      </c>
    </row>
  </sheetData>
  <sheetProtection formatCells="0" formatColumns="0" formatRows="0" insertColumns="0" insertRows="0" insertHyperlinks="0" deleteColumns="0" deleteRows="0" sort="0" autoFilter="0" pivotTables="0"/>
  <autoFilter ref="A7:P27" xr:uid="{00000000-0009-0000-0000-000000000000}"/>
  <dataConsolidate/>
  <mergeCells count="21">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 ref="B5:B7"/>
    <mergeCell ref="L5:L7"/>
    <mergeCell ref="N5:N7"/>
    <mergeCell ref="E4:F4"/>
    <mergeCell ref="E5:E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8948F-484C-49CE-A79D-BAEA5803DF4D}">
  <ds:schemaRefs>
    <ds:schemaRef ds:uri="fc614a5f-3795-45ca-b89f-3fc9ccaf0441"/>
    <ds:schemaRef ds:uri="http://purl.org/dc/terms/"/>
    <ds:schemaRef ds:uri="85ec59af-1a16-40a0-b163-384e34c79a5c"/>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DBDF9A8-B1D4-466F-8BE7-739FD2199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B40043-6D69-49E6-B955-8C1C294DE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2026-04-28T09:15:30Z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