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17" documentId="13_ncr:1_{B29B5128-F89B-42D7-99E3-FC92C2D232F2}" xr6:coauthVersionLast="47" xr6:coauthVersionMax="47" xr10:uidLastSave="{05F94808-0517-4207-8A20-C5D0C82C0F53}"/>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様式４競争物役!$A$7:$P$36</definedName>
    <definedName name="_xlnm.Print_Area" localSheetId="0">様式４競争物役!$A$1:$P$38</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6" i="14" l="1"/>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<sst xmlns="http://schemas.openxmlformats.org/spreadsheetml/2006/main" count="364" uniqueCount="125">
  <si>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</si>
  <si>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</si>
  <si>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</si>
  <si>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</si>
  <si>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</si>
  <si>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</si>
  <si>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</si>
  <si>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</si>
  <si>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</si>
  <si>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</si>
  <si>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</si>
  <si>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</si>
  <si>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</si>
  <si>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</si>
  <si>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</si>
  <si>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</si>
  <si>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</si>
  <si>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</si>
  <si>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</si>
  <si>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</si>
  <si>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</si>
  <si>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</si>
  <si>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 xml:space="preserve">令和７年度輸出相談データベースシステム再構築業務 </t>
  </si>
  <si>
    <t>支出負担行為担当官　農林水産省大臣官房参事官（経理）　須田　亙</t>
  </si>
  <si>
    <t>東京都千代田区霞が関1-2-1</t>
  </si>
  <si>
    <t>丸紅情報システムズ株式会社
法人番号1011001030018</t>
  </si>
  <si>
    <t>東京都文京区後楽２丁目６番１号</t>
  </si>
  <si>
    <t>一般競争契約</t>
  </si>
  <si>
    <t>-</t>
  </si>
  <si>
    <t>令和７年度農林水産本省セキュリティゲート機器等購入業務</t>
  </si>
  <si>
    <t>NTTドコモビジネス株式会社
法人番号7010001064648</t>
  </si>
  <si>
    <t>東京都千代田区大手町２丁目３番１号</t>
  </si>
  <si>
    <t>令和７年度生鮮・惣菜等の購買データを活用した水産物消費拡大に向けた提案分析業務</t>
  </si>
  <si>
    <t>株式会社インテージリサーチ
法人番号6012701004917</t>
  </si>
  <si>
    <t>東京都東久留米市本町１丁目４番１号</t>
  </si>
  <si>
    <t>100 万人以上の消費者による生鮮・惣菜等の購買データを有すること。 外</t>
  </si>
  <si>
    <t>農業研究見える化システム（アグリサーチャー）レコメンド機能追加業務</t>
  </si>
  <si>
    <t>富士ソフト株式会社
法人番号2010001246985</t>
  </si>
  <si>
    <t>神奈川県横浜市中区桜木町１丁目１番地</t>
  </si>
  <si>
    <t xml:space="preserve">ガバメントクラウドにおいて情報システムの設計・開発を行った実績を有すること。 外
</t>
  </si>
  <si>
    <t>令和７年度地すべり災害新技術点検手法検討調査業務</t>
  </si>
  <si>
    <t>令和７年度地すべり災害新技術点検手法検討調査業務建設技術研究所・CTＩウイング共同事業体　代表者　株式会社建設技術研究所
法人番号7010001042703</t>
  </si>
  <si>
    <t>東京都中央区日本橋浜町３丁目２１番１号</t>
  </si>
  <si>
    <t>一般競争契約（総合評価）</t>
  </si>
  <si>
    <t>担当技術者の要件として、技術士などの資格を有すること。</t>
  </si>
  <si>
    <t>令和７年度衛星通信アンテナの購入及び通信サービスの提供（その２）業務</t>
  </si>
  <si>
    <t>株式会社日本デジコム
法人番号7010001063732</t>
  </si>
  <si>
    <t>東京都中央区日本橋茅場町２丁目１番１号</t>
  </si>
  <si>
    <t>統計調査員等の効果的な管理に係る調査研究業務</t>
  </si>
  <si>
    <t>株式会社三菱総合研究所
法人番号6010001030403</t>
  </si>
  <si>
    <t>東京都千代田区永田町２丁目１０番３号</t>
  </si>
  <si>
    <t xml:space="preserve">本業務と類似する業務の実績を有すること。ただし、官公庁に限らず、民間等での実績も含む。 外
</t>
  </si>
  <si>
    <t>図書「国会議員要覧　令和７年11月版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</si>
  <si>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</si>
  <si>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株式会社三省堂書店
法人番号7010001016830</t>
  </si>
  <si>
    <t>東京都千代田区神田神保町１丁目１番地</t>
  </si>
  <si>
    <t>【一括調達】
林野庁
水産庁
食料安定供給特別会計
をとりまとめて入札実施</t>
  </si>
  <si>
    <t>（海鳳丸）洋上監視カメラ修理業務</t>
  </si>
  <si>
    <t>支出負担行為担当官　水産庁長官　藤田　仁司</t>
  </si>
  <si>
    <t>海洋総合開発株式会社
法人番号9010001065116</t>
  </si>
  <si>
    <t>東京都中央区京橋１丁目１４番４号</t>
  </si>
  <si>
    <t>令和７年度スマート水産業推進緊急事業のうち適法漁獲等証明書審査等検討業務</t>
  </si>
  <si>
    <t>公益社団法人水産資源保護協会
法人番号1010005004102</t>
  </si>
  <si>
    <t>東京都中央区入船3丁目10番9号新富町ビル</t>
  </si>
  <si>
    <t>公社</t>
  </si>
  <si>
    <t>国認定</t>
  </si>
  <si>
    <t>令和６年度補正予算遊漁情報システム強化緊急事業における遊漁船業安全管理情報システムの構築等業務及び令和７年度当初予算遊漁船業安全管理体制構築事業における遊漁船業安全管理情報システムの運用保守業務</t>
  </si>
  <si>
    <t>株式会社両備システムズ
法人番号8260001007077</t>
  </si>
  <si>
    <t>岡山県岡山市南区豊成2丁目7番16号</t>
  </si>
  <si>
    <t>漁業取締船「白嶺丸」第２種中間検査及び一般修繕</t>
  </si>
  <si>
    <t>サンセイ株式会社
法人番号3120001055482</t>
  </si>
  <si>
    <t>大阪府大阪市淀川区西宮原１丁目６番２号</t>
  </si>
  <si>
    <t>主機関部品の購入</t>
  </si>
  <si>
    <t>分任支出負担行為担当官　九州漁業調整事務所長　中村　克彦</t>
  </si>
  <si>
    <t>福岡県福岡市博多区沖浜町８－１</t>
  </si>
  <si>
    <t>株式会社ポートリリーフエンジニアリング下関営業所
法人番号5011501012973</t>
  </si>
  <si>
    <t>山口県下関市観音崎町１３－２２（下関栄光ビル１０３）</t>
  </si>
  <si>
    <t>1月分　東北地区　重油　110KL</t>
  </si>
  <si>
    <t>株式会社アベキ仙塩営業所
法人番号5370001006921</t>
  </si>
  <si>
    <t>宮城県仙台市若林区卸町東2-3-18</t>
  </si>
  <si>
    <t>単価契約</t>
  </si>
  <si>
    <t>1月分　北陸地区　重油　205KL</t>
  </si>
  <si>
    <t>株式会社和田商会
法人番号7110001005848</t>
  </si>
  <si>
    <t>新潟県新潟市中央区礎町通３ノ町2128</t>
  </si>
  <si>
    <t>1月分　山陰地区　軽油　20KL</t>
  </si>
  <si>
    <t>株式会社ウミライ
法人番号6270001003853</t>
  </si>
  <si>
    <t>鳥取県境港市弥生町206</t>
  </si>
  <si>
    <t>1月分　山陰地区　重油　140KL</t>
  </si>
  <si>
    <t>1月分　京浜地区　重油　145KL</t>
  </si>
  <si>
    <t>静岡県漁業協同組合連合会
法人番号2080005000820</t>
  </si>
  <si>
    <t>静岡県静岡市葵区追手町9-18</t>
  </si>
  <si>
    <t>1月分　瀬戸内海地区　軽油　16KL</t>
  </si>
  <si>
    <t>兵庫県漁業協同組合連合会
法人番号3140005006389</t>
  </si>
  <si>
    <t>兵庫県明石市中崎1-2-3</t>
  </si>
  <si>
    <t>1月分　山陽四国地区　重油　180KL</t>
  </si>
  <si>
    <t>カメイ株式会社東京支店
法人番号5370001003340</t>
  </si>
  <si>
    <t>東京都中央区八丁堀4-7-1</t>
  </si>
  <si>
    <t>1月分　九州地区　軽油　205KL</t>
  </si>
  <si>
    <t>株式会社新出光九州支店
法人番号9290001013666</t>
  </si>
  <si>
    <t>福岡県福岡市博多区上呉服町1-10</t>
  </si>
  <si>
    <t>1月分　九州地区　重油　580KL</t>
  </si>
  <si>
    <t>1月分　沖縄地区　重油　95KL</t>
  </si>
  <si>
    <t>株式会社りゅうせき
法人番号5360001009256</t>
  </si>
  <si>
    <t>沖縄県浦添市西洲2-2-3</t>
  </si>
  <si>
    <t>（漁業取締課）長距離音響発生装置の購入</t>
  </si>
  <si>
    <t>山甚物産株式会社
法人番号7210001012058</t>
  </si>
  <si>
    <t>東京都千代田区神田小川町１－１</t>
  </si>
  <si>
    <t>（海鳳凰）洋上監視カメラ移設業務</t>
  </si>
  <si>
    <t>長崎造船株式会社
法人番号2310001001344</t>
  </si>
  <si>
    <t>長崎県長崎市浪の平町4番2号</t>
  </si>
  <si>
    <t>令和７年度食産業の戦略的海外展開支援委託事業（海外展開に関するネットワーキング会合を通じた人材育成・発掘等）</t>
  </si>
  <si>
    <t>支出負担行為担当官農林水産省大臣官房参事官（経理）　須田　亙</t>
  </si>
  <si>
    <t>Nomura Research Institute Singapore Pte. Ltd.</t>
  </si>
  <si>
    <t>9 Raffles Place, 
#21-03 Republic Plaza,
Singapore 048619</t>
  </si>
  <si>
    <t>令和7年度生産資材安全確保対策委託事業(農薬使用者影響評価における農薬調製時の単位暴露量の検討に係る試験事業)</t>
  </si>
  <si>
    <t>日本植物防疫協会・エスコ共同事業体（代表者　一般社団法人日本植物防疫協会）
法人番号4011505001619</t>
  </si>
  <si>
    <t>東京都北区中里２丁目２８番１０号</t>
  </si>
  <si>
    <t>・農薬GLP基準（残留性に関する試験分野）に適合した試験施設を有している者であること。
（証明する書類の例：農林水産省によるGLP適合確認結果通知）</t>
  </si>
  <si>
    <t>令和７年度有害化学物質リスク管理基礎調査委託事業（水産物中のダイオキシン類の含有実態調査）</t>
  </si>
  <si>
    <t>いであ株式会社
法人番号7010901005494</t>
  </si>
  <si>
    <t>東京都世田谷区駒沢３丁目１５番１号</t>
  </si>
  <si>
    <t>（１）内部精度管理
食品の理化学的な検査等の業務において、「食品衛生検査施設等における検査等の業務の管理の実施について」（平成９年４月１日付け衛食第117 号厚生労働省生活衛生局食品保健課長通知）に準拠した精度管理を実施し、適正に運用されていること（証明する書類の例示：化学物質分析において実施した精度管理の記録）。ほか</t>
  </si>
  <si>
    <t>令和７年度生産資材安全確保対策委託事業（飼料工場における動物用医薬品の養殖水産動物用飼料への混合（内添）に係る課題等調査）</t>
  </si>
  <si>
    <t>peem株式会社
法人番号7010001245495</t>
  </si>
  <si>
    <t>東京都中央区日本橋２丁目１番３号アーバンネット日本橋二丁目ビル１０階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</si>
</sst>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8"/>
  <sheetViews>
    <sheetView tabSelected="1" view="pageBreakPreview" zoomScale="107" zoomScaleNormal="85" zoomScaleSheetLayoutView="70" workbookViewId="0">
      <pane xSplit="1" ySplit="7" topLeftCell="B8" activePane="bottomRight" state="frozen"/>
      <selection pane="topRight" activeCell="I1" sqref="I1"/>
      <selection pane="bottomLeft" activeCell="A7" sqref="A7"/>
      <selection pane="bottomRight" activeCell="M14" sqref="M14"/>
    </sheetView>
  </sheetViews>
  <sheetFormatPr defaultColWidth="8.453125" defaultRowHeight="13" x14ac:dyDescent="0.2"/>
  <cols>
    <col min="1" max="1" width="29.7265625" style="2" customWidth="1"/>
    <col min="2" max="2" width="28.6328125" style="2" customWidth="1"/>
    <col min="3" max="3" width="16.90625" style="2" customWidth="1"/>
    <col min="4" max="4" width="18.7265625" style="2" customWidth="1"/>
    <col min="5" max="5" width="26.08984375" style="2" customWidth="1"/>
    <col min="6" max="6" width="17.6328125" style="2" customWidth="1"/>
    <col min="7" max="7" width="11.7265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78" x14ac:dyDescent="0.2">
      <c r="A8" s="3" t="s">
        <v>57</v>
      </c>
      <c r="B8" s="3" t="s">
        <v>58</v>
      </c>
      <c r="C8" s="3" t="s">
        <v>24</v>
      </c>
      <c r="D8" s="4">
        <v>45992</v>
      </c>
      <c r="E8" s="3" t="s">
        <v>59</v>
      </c>
      <c r="F8" s="3" t="s">
        <v>60</v>
      </c>
      <c r="G8" s="3" t="s">
        <v>27</v>
      </c>
      <c r="H8" s="13" t="s">
        <v>28</v>
      </c>
      <c r="I8" s="10">
        <v>4818000</v>
      </c>
      <c r="J8" s="5" t="s">
        <v>28</v>
      </c>
      <c r="K8" s="6" t="s">
        <v>28</v>
      </c>
      <c r="L8" s="5" t="s">
        <v>28</v>
      </c>
      <c r="M8" s="7">
        <v>1</v>
      </c>
      <c r="N8" s="7">
        <v>0</v>
      </c>
      <c r="O8" s="11" t="s">
        <v>28</v>
      </c>
      <c r="P8" s="11" t="s">
        <v>28</v>
      </c>
      <c r="Q8" s="15">
        <f>MAX(LEN(A8),LEN(B8),LEN(C8),LEN(O8),LEN(E8),LEN(F8),LEN(P8))+10</f>
        <v>38</v>
      </c>
      <c r="R8" s="15" t="str">
        <f t="shared" ref="R8:R36" si="0">REPT("〇",Q8)</f>
        <v>〇〇〇〇〇〇〇〇〇〇〇〇〇〇〇〇〇〇〇〇〇〇〇〇〇〇〇〇〇〇〇〇〇〇〇〇〇〇</v>
      </c>
    </row>
    <row r="9" spans="1:18" s="1" customFormat="1" ht="156" x14ac:dyDescent="0.2">
      <c r="A9" s="3" t="s">
        <v>114</v>
      </c>
      <c r="B9" s="3" t="s">
        <v>111</v>
      </c>
      <c r="C9" s="3" t="s">
        <v>24</v>
      </c>
      <c r="D9" s="4">
        <v>45992</v>
      </c>
      <c r="E9" s="3" t="s">
        <v>115</v>
      </c>
      <c r="F9" s="3" t="s">
        <v>116</v>
      </c>
      <c r="G9" s="3" t="s">
        <v>27</v>
      </c>
      <c r="H9" s="13" t="s">
        <v>28</v>
      </c>
      <c r="I9" s="10">
        <v>4950000</v>
      </c>
      <c r="J9" s="5" t="s">
        <v>28</v>
      </c>
      <c r="K9" s="6" t="s">
        <v>28</v>
      </c>
      <c r="L9" s="5" t="s">
        <v>28</v>
      </c>
      <c r="M9" s="7">
        <v>1</v>
      </c>
      <c r="N9" s="7">
        <v>0</v>
      </c>
      <c r="O9" s="11" t="s">
        <v>117</v>
      </c>
      <c r="P9" s="11" t="s">
        <v>28</v>
      </c>
      <c r="Q9" s="15">
        <f t="shared" ref="Q9:Q36" si="1">MAX(LEN(A9),LEN(B9),LEN(C9),LEN(O9),LEN(E9),LEN(F9),LEN(P9))+10</f>
        <v>84</v>
      </c>
      <c r="R9"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10" spans="1:18" s="1" customFormat="1" ht="143" x14ac:dyDescent="0.2">
      <c r="A10" s="3" t="s">
        <v>122</v>
      </c>
      <c r="B10" s="3" t="s">
        <v>111</v>
      </c>
      <c r="C10" s="3" t="s">
        <v>24</v>
      </c>
      <c r="D10" s="4">
        <v>45993</v>
      </c>
      <c r="E10" s="3" t="s">
        <v>123</v>
      </c>
      <c r="F10" s="3" t="s">
        <v>124</v>
      </c>
      <c r="G10" s="3" t="s">
        <v>27</v>
      </c>
      <c r="H10" s="13" t="s">
        <v>28</v>
      </c>
      <c r="I10" s="10">
        <v>3251160</v>
      </c>
      <c r="J10" s="5" t="s">
        <v>28</v>
      </c>
      <c r="K10" s="6" t="s">
        <v>28</v>
      </c>
      <c r="L10" s="5" t="s">
        <v>28</v>
      </c>
      <c r="M10" s="7">
        <v>3</v>
      </c>
      <c r="N10" s="7">
        <v>0</v>
      </c>
      <c r="O10" s="11" t="s">
        <v>28</v>
      </c>
      <c r="P10" s="11" t="s">
        <v>28</v>
      </c>
      <c r="Q10" s="15">
        <f t="shared" si="1"/>
        <v>71</v>
      </c>
      <c r="R10" s="15" t="str">
        <f t="shared" si="0"/>
        <v>〇〇〇〇〇〇〇〇〇〇〇〇〇〇〇〇〇〇〇〇〇〇〇〇〇〇〇〇〇〇〇〇〇〇〇〇〇〇〇〇〇〇〇〇〇〇〇〇〇〇〇〇〇〇〇〇〇〇〇〇〇〇〇〇〇〇〇〇〇〇〇</v>
      </c>
    </row>
    <row r="11" spans="1:18" s="1" customFormat="1" ht="78" x14ac:dyDescent="0.2">
      <c r="A11" s="3" t="s">
        <v>22</v>
      </c>
      <c r="B11" s="3" t="s">
        <v>23</v>
      </c>
      <c r="C11" s="3" t="s">
        <v>24</v>
      </c>
      <c r="D11" s="4">
        <v>45994</v>
      </c>
      <c r="E11" s="3" t="s">
        <v>25</v>
      </c>
      <c r="F11" s="3" t="s">
        <v>26</v>
      </c>
      <c r="G11" s="3" t="s">
        <v>27</v>
      </c>
      <c r="H11" s="13" t="s">
        <v>28</v>
      </c>
      <c r="I11" s="10">
        <v>9339000</v>
      </c>
      <c r="J11" s="5" t="s">
        <v>28</v>
      </c>
      <c r="K11" s="6" t="s">
        <v>28</v>
      </c>
      <c r="L11" s="5" t="s">
        <v>28</v>
      </c>
      <c r="M11" s="7">
        <v>3</v>
      </c>
      <c r="N11" s="7">
        <v>0</v>
      </c>
      <c r="O11" s="11" t="s">
        <v>28</v>
      </c>
      <c r="P11" s="11" t="s">
        <v>28</v>
      </c>
      <c r="Q11" s="15">
        <f t="shared" si="1"/>
        <v>41</v>
      </c>
      <c r="R11" s="15" t="str">
        <f t="shared" si="0"/>
        <v>〇〇〇〇〇〇〇〇〇〇〇〇〇〇〇〇〇〇〇〇〇〇〇〇〇〇〇〇〇〇〇〇〇〇〇〇〇〇〇〇〇</v>
      </c>
    </row>
    <row r="12" spans="1:18" s="1" customFormat="1" ht="91" x14ac:dyDescent="0.2">
      <c r="A12" s="3" t="s">
        <v>61</v>
      </c>
      <c r="B12" s="3" t="s">
        <v>58</v>
      </c>
      <c r="C12" s="3" t="s">
        <v>24</v>
      </c>
      <c r="D12" s="4">
        <v>45994</v>
      </c>
      <c r="E12" s="3" t="s">
        <v>62</v>
      </c>
      <c r="F12" s="3" t="s">
        <v>63</v>
      </c>
      <c r="G12" s="3" t="s">
        <v>43</v>
      </c>
      <c r="H12" s="13" t="s">
        <v>28</v>
      </c>
      <c r="I12" s="10">
        <v>9607175</v>
      </c>
      <c r="J12" s="5" t="s">
        <v>28</v>
      </c>
      <c r="K12" s="6" t="s">
        <v>64</v>
      </c>
      <c r="L12" s="5" t="s">
        <v>65</v>
      </c>
      <c r="M12" s="7">
        <v>1</v>
      </c>
      <c r="N12" s="7">
        <v>1</v>
      </c>
      <c r="O12" s="11" t="s">
        <v>28</v>
      </c>
      <c r="P12" s="11" t="s">
        <v>28</v>
      </c>
      <c r="Q12" s="15">
        <f t="shared" si="1"/>
        <v>46</v>
      </c>
      <c r="R12" s="15" t="str">
        <f t="shared" si="0"/>
        <v>〇〇〇〇〇〇〇〇〇〇〇〇〇〇〇〇〇〇〇〇〇〇〇〇〇〇〇〇〇〇〇〇〇〇〇〇〇〇〇〇〇〇〇〇〇〇</v>
      </c>
    </row>
    <row r="13" spans="1:18" s="1" customFormat="1" ht="208" x14ac:dyDescent="0.2">
      <c r="A13" s="3" t="s">
        <v>66</v>
      </c>
      <c r="B13" s="3" t="s">
        <v>58</v>
      </c>
      <c r="C13" s="3" t="s">
        <v>24</v>
      </c>
      <c r="D13" s="4">
        <v>45995</v>
      </c>
      <c r="E13" s="3" t="s">
        <v>67</v>
      </c>
      <c r="F13" s="3" t="s">
        <v>68</v>
      </c>
      <c r="G13" s="3" t="s">
        <v>43</v>
      </c>
      <c r="H13" s="13" t="s">
        <v>28</v>
      </c>
      <c r="I13" s="10">
        <v>8954000</v>
      </c>
      <c r="J13" s="5" t="s">
        <v>28</v>
      </c>
      <c r="K13" s="6" t="s">
        <v>28</v>
      </c>
      <c r="L13" s="5" t="s">
        <v>28</v>
      </c>
      <c r="M13" s="7">
        <v>3</v>
      </c>
      <c r="N13" s="7">
        <v>0</v>
      </c>
      <c r="O13" s="11" t="s">
        <v>28</v>
      </c>
      <c r="P13" s="11" t="s">
        <v>28</v>
      </c>
      <c r="Q13" s="15">
        <f t="shared" si="1"/>
        <v>107</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78" x14ac:dyDescent="0.2">
      <c r="A14" s="3" t="s">
        <v>69</v>
      </c>
      <c r="B14" s="3" t="s">
        <v>58</v>
      </c>
      <c r="C14" s="3" t="s">
        <v>24</v>
      </c>
      <c r="D14" s="4">
        <v>45996</v>
      </c>
      <c r="E14" s="3" t="s">
        <v>70</v>
      </c>
      <c r="F14" s="3" t="s">
        <v>71</v>
      </c>
      <c r="G14" s="3" t="s">
        <v>27</v>
      </c>
      <c r="H14" s="13" t="s">
        <v>28</v>
      </c>
      <c r="I14" s="10">
        <v>105600000</v>
      </c>
      <c r="J14" s="5" t="s">
        <v>28</v>
      </c>
      <c r="K14" s="6" t="s">
        <v>28</v>
      </c>
      <c r="L14" s="5" t="s">
        <v>28</v>
      </c>
      <c r="M14" s="7">
        <v>1</v>
      </c>
      <c r="N14" s="7">
        <v>0</v>
      </c>
      <c r="O14" s="11" t="s">
        <v>28</v>
      </c>
      <c r="P14" s="11" t="s">
        <v>28</v>
      </c>
      <c r="Q14" s="15">
        <f t="shared" si="1"/>
        <v>36</v>
      </c>
      <c r="R14" s="15" t="str">
        <f t="shared" si="0"/>
        <v>〇〇〇〇〇〇〇〇〇〇〇〇〇〇〇〇〇〇〇〇〇〇〇〇〇〇〇〇〇〇〇〇〇〇〇〇</v>
      </c>
    </row>
    <row r="15" spans="1:18" s="1" customFormat="1" ht="130" x14ac:dyDescent="0.2">
      <c r="A15" s="3" t="s">
        <v>110</v>
      </c>
      <c r="B15" s="3" t="s">
        <v>111</v>
      </c>
      <c r="C15" s="3" t="s">
        <v>24</v>
      </c>
      <c r="D15" s="4">
        <v>46001</v>
      </c>
      <c r="E15" s="3" t="s">
        <v>112</v>
      </c>
      <c r="F15" s="3" t="s">
        <v>113</v>
      </c>
      <c r="G15" s="3" t="s">
        <v>43</v>
      </c>
      <c r="H15" s="13">
        <v>6386600</v>
      </c>
      <c r="I15" s="10">
        <v>5587500</v>
      </c>
      <c r="J15" s="5">
        <v>0.874</v>
      </c>
      <c r="K15" s="6" t="s">
        <v>28</v>
      </c>
      <c r="L15" s="5" t="s">
        <v>28</v>
      </c>
      <c r="M15" s="7">
        <v>1</v>
      </c>
      <c r="N15" s="7">
        <v>0</v>
      </c>
      <c r="O15" s="11" t="s">
        <v>28</v>
      </c>
      <c r="P15" s="11" t="s">
        <v>28</v>
      </c>
      <c r="Q15" s="15">
        <f t="shared" si="1"/>
        <v>67</v>
      </c>
      <c r="R15" s="15" t="str">
        <f t="shared" si="0"/>
        <v>〇〇〇〇〇〇〇〇〇〇〇〇〇〇〇〇〇〇〇〇〇〇〇〇〇〇〇〇〇〇〇〇〇〇〇〇〇〇〇〇〇〇〇〇〇〇〇〇〇〇〇〇〇〇〇〇〇〇〇〇〇〇〇〇〇〇〇</v>
      </c>
    </row>
    <row r="16" spans="1:18" s="1" customFormat="1" ht="78" x14ac:dyDescent="0.2">
      <c r="A16" s="3" t="s">
        <v>29</v>
      </c>
      <c r="B16" s="3" t="s">
        <v>23</v>
      </c>
      <c r="C16" s="3" t="s">
        <v>24</v>
      </c>
      <c r="D16" s="4">
        <v>46003</v>
      </c>
      <c r="E16" s="3" t="s">
        <v>30</v>
      </c>
      <c r="F16" s="3" t="s">
        <v>31</v>
      </c>
      <c r="G16" s="3" t="s">
        <v>27</v>
      </c>
      <c r="H16" s="13" t="s">
        <v>28</v>
      </c>
      <c r="I16" s="10">
        <v>15180000</v>
      </c>
      <c r="J16" s="5" t="s">
        <v>28</v>
      </c>
      <c r="K16" s="6" t="s">
        <v>28</v>
      </c>
      <c r="L16" s="5" t="s">
        <v>28</v>
      </c>
      <c r="M16" s="7">
        <v>2</v>
      </c>
      <c r="N16" s="7">
        <v>0</v>
      </c>
      <c r="O16" s="11" t="s">
        <v>28</v>
      </c>
      <c r="P16" s="11" t="s">
        <v>28</v>
      </c>
      <c r="Q16" s="15">
        <f t="shared" si="1"/>
        <v>42</v>
      </c>
      <c r="R16" s="15" t="str">
        <f t="shared" si="0"/>
        <v>〇〇〇〇〇〇〇〇〇〇〇〇〇〇〇〇〇〇〇〇〇〇〇〇〇〇〇〇〇〇〇〇〇〇〇〇〇〇〇〇〇〇</v>
      </c>
    </row>
    <row r="17" spans="1:18" s="1" customFormat="1" ht="91" x14ac:dyDescent="0.2">
      <c r="A17" s="3" t="s">
        <v>32</v>
      </c>
      <c r="B17" s="3" t="s">
        <v>23</v>
      </c>
      <c r="C17" s="3" t="s">
        <v>24</v>
      </c>
      <c r="D17" s="4">
        <v>46003</v>
      </c>
      <c r="E17" s="3" t="s">
        <v>33</v>
      </c>
      <c r="F17" s="3" t="s">
        <v>34</v>
      </c>
      <c r="G17" s="3" t="s">
        <v>27</v>
      </c>
      <c r="H17" s="13" t="s">
        <v>28</v>
      </c>
      <c r="I17" s="10">
        <v>8437000</v>
      </c>
      <c r="J17" s="5" t="s">
        <v>28</v>
      </c>
      <c r="K17" s="6" t="s">
        <v>28</v>
      </c>
      <c r="L17" s="5" t="s">
        <v>28</v>
      </c>
      <c r="M17" s="7">
        <v>1</v>
      </c>
      <c r="N17" s="7">
        <v>0</v>
      </c>
      <c r="O17" s="11" t="s">
        <v>35</v>
      </c>
      <c r="P17" s="11" t="s">
        <v>28</v>
      </c>
      <c r="Q17" s="15">
        <f t="shared" si="1"/>
        <v>49</v>
      </c>
      <c r="R17" s="15" t="str">
        <f t="shared" si="0"/>
        <v>〇〇〇〇〇〇〇〇〇〇〇〇〇〇〇〇〇〇〇〇〇〇〇〇〇〇〇〇〇〇〇〇〇〇〇〇〇〇〇〇〇〇〇〇〇〇〇〇〇</v>
      </c>
    </row>
    <row r="18" spans="1:18" s="1" customFormat="1" ht="104" x14ac:dyDescent="0.2">
      <c r="A18" s="3" t="s">
        <v>72</v>
      </c>
      <c r="B18" s="3" t="s">
        <v>73</v>
      </c>
      <c r="C18" s="3" t="s">
        <v>74</v>
      </c>
      <c r="D18" s="4">
        <v>46007</v>
      </c>
      <c r="E18" s="3" t="s">
        <v>75</v>
      </c>
      <c r="F18" s="3" t="s">
        <v>76</v>
      </c>
      <c r="G18" s="3" t="s">
        <v>27</v>
      </c>
      <c r="H18" s="13" t="s">
        <v>28</v>
      </c>
      <c r="I18" s="10">
        <v>2654300</v>
      </c>
      <c r="J18" s="5" t="s">
        <v>28</v>
      </c>
      <c r="K18" s="6" t="s">
        <v>28</v>
      </c>
      <c r="L18" s="5" t="s">
        <v>28</v>
      </c>
      <c r="M18" s="7">
        <v>2</v>
      </c>
      <c r="N18" s="7">
        <v>0</v>
      </c>
      <c r="O18" s="11" t="s">
        <v>28</v>
      </c>
      <c r="P18" s="11" t="s">
        <v>28</v>
      </c>
      <c r="Q18" s="15">
        <f t="shared" si="1"/>
        <v>52</v>
      </c>
      <c r="R18" s="15" t="str">
        <f t="shared" si="0"/>
        <v>〇〇〇〇〇〇〇〇〇〇〇〇〇〇〇〇〇〇〇〇〇〇〇〇〇〇〇〇〇〇〇〇〇〇〇〇〇〇〇〇〇〇〇〇〇〇〇〇〇〇〇〇</v>
      </c>
    </row>
    <row r="19" spans="1:18" s="1" customFormat="1" ht="325" x14ac:dyDescent="0.2">
      <c r="A19" s="3" t="s">
        <v>118</v>
      </c>
      <c r="B19" s="3" t="s">
        <v>111</v>
      </c>
      <c r="C19" s="3" t="s">
        <v>24</v>
      </c>
      <c r="D19" s="4">
        <v>46007</v>
      </c>
      <c r="E19" s="3" t="s">
        <v>119</v>
      </c>
      <c r="F19" s="3" t="s">
        <v>120</v>
      </c>
      <c r="G19" s="3" t="s">
        <v>27</v>
      </c>
      <c r="H19" s="13" t="s">
        <v>28</v>
      </c>
      <c r="I19" s="10">
        <v>9240000</v>
      </c>
      <c r="J19" s="5" t="s">
        <v>28</v>
      </c>
      <c r="K19" s="6" t="s">
        <v>28</v>
      </c>
      <c r="L19" s="5" t="s">
        <v>28</v>
      </c>
      <c r="M19" s="7">
        <v>1</v>
      </c>
      <c r="N19" s="7">
        <v>0</v>
      </c>
      <c r="O19" s="11" t="s">
        <v>121</v>
      </c>
      <c r="P19" s="11" t="s">
        <v>28</v>
      </c>
      <c r="Q19" s="15">
        <f t="shared" si="1"/>
        <v>170</v>
      </c>
      <c r="R1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 spans="1:18" s="1" customFormat="1" ht="104" x14ac:dyDescent="0.2">
      <c r="A20" s="3" t="s">
        <v>36</v>
      </c>
      <c r="B20" s="3" t="s">
        <v>23</v>
      </c>
      <c r="C20" s="3" t="s">
        <v>24</v>
      </c>
      <c r="D20" s="4">
        <v>46008</v>
      </c>
      <c r="E20" s="3" t="s">
        <v>37</v>
      </c>
      <c r="F20" s="3" t="s">
        <v>38</v>
      </c>
      <c r="G20" s="3" t="s">
        <v>27</v>
      </c>
      <c r="H20" s="13" t="s">
        <v>28</v>
      </c>
      <c r="I20" s="10">
        <v>11990000</v>
      </c>
      <c r="J20" s="5" t="s">
        <v>28</v>
      </c>
      <c r="K20" s="6" t="s">
        <v>28</v>
      </c>
      <c r="L20" s="5" t="s">
        <v>28</v>
      </c>
      <c r="M20" s="7">
        <v>1</v>
      </c>
      <c r="N20" s="7">
        <v>0</v>
      </c>
      <c r="O20" s="11" t="s">
        <v>39</v>
      </c>
      <c r="P20" s="11" t="s">
        <v>28</v>
      </c>
      <c r="Q20" s="15">
        <f t="shared" si="1"/>
        <v>51</v>
      </c>
      <c r="R20" s="15" t="str">
        <f t="shared" si="0"/>
        <v>〇〇〇〇〇〇〇〇〇〇〇〇〇〇〇〇〇〇〇〇〇〇〇〇〇〇〇〇〇〇〇〇〇〇〇〇〇〇〇〇〇〇〇〇〇〇〇〇〇〇〇</v>
      </c>
    </row>
    <row r="21" spans="1:18" s="1" customFormat="1" ht="169" x14ac:dyDescent="0.2">
      <c r="A21" s="3" t="s">
        <v>40</v>
      </c>
      <c r="B21" s="3" t="s">
        <v>23</v>
      </c>
      <c r="C21" s="3" t="s">
        <v>24</v>
      </c>
      <c r="D21" s="4">
        <v>46009</v>
      </c>
      <c r="E21" s="3" t="s">
        <v>41</v>
      </c>
      <c r="F21" s="3" t="s">
        <v>42</v>
      </c>
      <c r="G21" s="3" t="s">
        <v>43</v>
      </c>
      <c r="H21" s="13">
        <v>9636000</v>
      </c>
      <c r="I21" s="10">
        <v>8668000</v>
      </c>
      <c r="J21" s="5">
        <v>0.89900000000000002</v>
      </c>
      <c r="K21" s="6" t="s">
        <v>28</v>
      </c>
      <c r="L21" s="5" t="s">
        <v>28</v>
      </c>
      <c r="M21" s="7">
        <v>1</v>
      </c>
      <c r="N21" s="7">
        <v>0</v>
      </c>
      <c r="O21" s="11" t="s">
        <v>44</v>
      </c>
      <c r="P21" s="11" t="s">
        <v>28</v>
      </c>
      <c r="Q21" s="15">
        <f t="shared" si="1"/>
        <v>88</v>
      </c>
      <c r="R2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91" x14ac:dyDescent="0.2">
      <c r="A22" s="3" t="s">
        <v>45</v>
      </c>
      <c r="B22" s="3" t="s">
        <v>23</v>
      </c>
      <c r="C22" s="3" t="s">
        <v>24</v>
      </c>
      <c r="D22" s="4">
        <v>46009</v>
      </c>
      <c r="E22" s="3" t="s">
        <v>46</v>
      </c>
      <c r="F22" s="3" t="s">
        <v>47</v>
      </c>
      <c r="G22" s="3" t="s">
        <v>27</v>
      </c>
      <c r="H22" s="13" t="s">
        <v>28</v>
      </c>
      <c r="I22" s="10">
        <v>2068000</v>
      </c>
      <c r="J22" s="5" t="s">
        <v>28</v>
      </c>
      <c r="K22" s="6" t="s">
        <v>28</v>
      </c>
      <c r="L22" s="5" t="s">
        <v>28</v>
      </c>
      <c r="M22" s="7">
        <v>1</v>
      </c>
      <c r="N22" s="7">
        <v>0</v>
      </c>
      <c r="O22" s="11" t="s">
        <v>28</v>
      </c>
      <c r="P22" s="11" t="s">
        <v>28</v>
      </c>
      <c r="Q22" s="15">
        <f t="shared" si="1"/>
        <v>44</v>
      </c>
      <c r="R22" s="15" t="str">
        <f t="shared" si="0"/>
        <v>〇〇〇〇〇〇〇〇〇〇〇〇〇〇〇〇〇〇〇〇〇〇〇〇〇〇〇〇〇〇〇〇〇〇〇〇〇〇〇〇〇〇〇〇</v>
      </c>
    </row>
    <row r="23" spans="1:18" s="1" customFormat="1" ht="78" x14ac:dyDescent="0.2">
      <c r="A23" s="3" t="s">
        <v>77</v>
      </c>
      <c r="B23" s="3" t="s">
        <v>58</v>
      </c>
      <c r="C23" s="3" t="s">
        <v>24</v>
      </c>
      <c r="D23" s="4">
        <v>46009</v>
      </c>
      <c r="E23" s="3" t="s">
        <v>78</v>
      </c>
      <c r="F23" s="3" t="s">
        <v>79</v>
      </c>
      <c r="G23" s="3" t="s">
        <v>27</v>
      </c>
      <c r="H23" s="13" t="s">
        <v>28</v>
      </c>
      <c r="I23" s="10">
        <v>13915000</v>
      </c>
      <c r="J23" s="5" t="s">
        <v>28</v>
      </c>
      <c r="K23" s="6" t="s">
        <v>28</v>
      </c>
      <c r="L23" s="5" t="s">
        <v>28</v>
      </c>
      <c r="M23" s="7">
        <v>5</v>
      </c>
      <c r="N23" s="7">
        <v>0</v>
      </c>
      <c r="O23" s="11" t="s">
        <v>28</v>
      </c>
      <c r="P23" s="11" t="s">
        <v>80</v>
      </c>
      <c r="Q23" s="15">
        <f t="shared" si="1"/>
        <v>40</v>
      </c>
      <c r="R23" s="15" t="str">
        <f t="shared" si="0"/>
        <v>〇〇〇〇〇〇〇〇〇〇〇〇〇〇〇〇〇〇〇〇〇〇〇〇〇〇〇〇〇〇〇〇〇〇〇〇〇〇〇〇</v>
      </c>
    </row>
    <row r="24" spans="1:18" s="1" customFormat="1" ht="78" x14ac:dyDescent="0.2">
      <c r="A24" s="3" t="s">
        <v>81</v>
      </c>
      <c r="B24" s="3" t="s">
        <v>58</v>
      </c>
      <c r="C24" s="3" t="s">
        <v>24</v>
      </c>
      <c r="D24" s="4">
        <v>46009</v>
      </c>
      <c r="E24" s="3" t="s">
        <v>82</v>
      </c>
      <c r="F24" s="3" t="s">
        <v>83</v>
      </c>
      <c r="G24" s="3" t="s">
        <v>27</v>
      </c>
      <c r="H24" s="13" t="s">
        <v>28</v>
      </c>
      <c r="I24" s="10">
        <v>25368750</v>
      </c>
      <c r="J24" s="5" t="s">
        <v>28</v>
      </c>
      <c r="K24" s="6" t="s">
        <v>28</v>
      </c>
      <c r="L24" s="5" t="s">
        <v>28</v>
      </c>
      <c r="M24" s="7">
        <v>2</v>
      </c>
      <c r="N24" s="7">
        <v>0</v>
      </c>
      <c r="O24" s="11" t="s">
        <v>28</v>
      </c>
      <c r="P24" s="11" t="s">
        <v>80</v>
      </c>
      <c r="Q24" s="15">
        <f t="shared" si="1"/>
        <v>36</v>
      </c>
      <c r="R24" s="15" t="str">
        <f t="shared" si="0"/>
        <v>〇〇〇〇〇〇〇〇〇〇〇〇〇〇〇〇〇〇〇〇〇〇〇〇〇〇〇〇〇〇〇〇〇〇〇〇</v>
      </c>
    </row>
    <row r="25" spans="1:18" s="1" customFormat="1" ht="78" x14ac:dyDescent="0.2">
      <c r="A25" s="3" t="s">
        <v>84</v>
      </c>
      <c r="B25" s="3" t="s">
        <v>58</v>
      </c>
      <c r="C25" s="3" t="s">
        <v>24</v>
      </c>
      <c r="D25" s="4">
        <v>46009</v>
      </c>
      <c r="E25" s="3" t="s">
        <v>85</v>
      </c>
      <c r="F25" s="3" t="s">
        <v>86</v>
      </c>
      <c r="G25" s="3" t="s">
        <v>27</v>
      </c>
      <c r="H25" s="13" t="s">
        <v>28</v>
      </c>
      <c r="I25" s="10">
        <v>2706000</v>
      </c>
      <c r="J25" s="5" t="s">
        <v>28</v>
      </c>
      <c r="K25" s="6" t="s">
        <v>28</v>
      </c>
      <c r="L25" s="5" t="s">
        <v>28</v>
      </c>
      <c r="M25" s="7">
        <v>1</v>
      </c>
      <c r="N25" s="7">
        <v>0</v>
      </c>
      <c r="O25" s="11" t="s">
        <v>28</v>
      </c>
      <c r="P25" s="11" t="s">
        <v>80</v>
      </c>
      <c r="Q25" s="15">
        <f t="shared" si="1"/>
        <v>36</v>
      </c>
      <c r="R25" s="15" t="str">
        <f t="shared" si="0"/>
        <v>〇〇〇〇〇〇〇〇〇〇〇〇〇〇〇〇〇〇〇〇〇〇〇〇〇〇〇〇〇〇〇〇〇〇〇〇</v>
      </c>
    </row>
    <row r="26" spans="1:18" s="1" customFormat="1" ht="78" x14ac:dyDescent="0.2">
      <c r="A26" s="3" t="s">
        <v>87</v>
      </c>
      <c r="B26" s="3" t="s">
        <v>58</v>
      </c>
      <c r="C26" s="3" t="s">
        <v>24</v>
      </c>
      <c r="D26" s="4">
        <v>46009</v>
      </c>
      <c r="E26" s="3" t="s">
        <v>85</v>
      </c>
      <c r="F26" s="3" t="s">
        <v>86</v>
      </c>
      <c r="G26" s="3" t="s">
        <v>27</v>
      </c>
      <c r="H26" s="13" t="s">
        <v>28</v>
      </c>
      <c r="I26" s="10">
        <v>17556000</v>
      </c>
      <c r="J26" s="5" t="s">
        <v>28</v>
      </c>
      <c r="K26" s="6" t="s">
        <v>28</v>
      </c>
      <c r="L26" s="5" t="s">
        <v>28</v>
      </c>
      <c r="M26" s="7">
        <v>1</v>
      </c>
      <c r="N26" s="7">
        <v>0</v>
      </c>
      <c r="O26" s="11" t="s">
        <v>28</v>
      </c>
      <c r="P26" s="11" t="s">
        <v>80</v>
      </c>
      <c r="Q26" s="15">
        <f t="shared" si="1"/>
        <v>36</v>
      </c>
      <c r="R26" s="15" t="str">
        <f t="shared" si="0"/>
        <v>〇〇〇〇〇〇〇〇〇〇〇〇〇〇〇〇〇〇〇〇〇〇〇〇〇〇〇〇〇〇〇〇〇〇〇〇</v>
      </c>
    </row>
    <row r="27" spans="1:18" s="1" customFormat="1" ht="78" x14ac:dyDescent="0.2">
      <c r="A27" s="3" t="s">
        <v>88</v>
      </c>
      <c r="B27" s="3" t="s">
        <v>58</v>
      </c>
      <c r="C27" s="3" t="s">
        <v>24</v>
      </c>
      <c r="D27" s="4">
        <v>46009</v>
      </c>
      <c r="E27" s="3" t="s">
        <v>89</v>
      </c>
      <c r="F27" s="3" t="s">
        <v>90</v>
      </c>
      <c r="G27" s="3" t="s">
        <v>27</v>
      </c>
      <c r="H27" s="13" t="s">
        <v>28</v>
      </c>
      <c r="I27" s="10">
        <v>14562350</v>
      </c>
      <c r="J27" s="5" t="s">
        <v>28</v>
      </c>
      <c r="K27" s="6" t="s">
        <v>28</v>
      </c>
      <c r="L27" s="5" t="s">
        <v>28</v>
      </c>
      <c r="M27" s="7">
        <v>3</v>
      </c>
      <c r="N27" s="7">
        <v>0</v>
      </c>
      <c r="O27" s="11" t="s">
        <v>28</v>
      </c>
      <c r="P27" s="11" t="s">
        <v>80</v>
      </c>
      <c r="Q27" s="15">
        <f t="shared" si="1"/>
        <v>40</v>
      </c>
      <c r="R27" s="15" t="str">
        <f t="shared" si="0"/>
        <v>〇〇〇〇〇〇〇〇〇〇〇〇〇〇〇〇〇〇〇〇〇〇〇〇〇〇〇〇〇〇〇〇〇〇〇〇〇〇〇〇</v>
      </c>
    </row>
    <row r="28" spans="1:18" s="1" customFormat="1" ht="78" x14ac:dyDescent="0.2">
      <c r="A28" s="3" t="s">
        <v>91</v>
      </c>
      <c r="B28" s="3" t="s">
        <v>58</v>
      </c>
      <c r="C28" s="3" t="s">
        <v>24</v>
      </c>
      <c r="D28" s="4">
        <v>46009</v>
      </c>
      <c r="E28" s="3" t="s">
        <v>92</v>
      </c>
      <c r="F28" s="3" t="s">
        <v>93</v>
      </c>
      <c r="G28" s="3" t="s">
        <v>27</v>
      </c>
      <c r="H28" s="13" t="s">
        <v>28</v>
      </c>
      <c r="I28" s="10">
        <v>1918400</v>
      </c>
      <c r="J28" s="5" t="s">
        <v>28</v>
      </c>
      <c r="K28" s="6" t="s">
        <v>28</v>
      </c>
      <c r="L28" s="5" t="s">
        <v>28</v>
      </c>
      <c r="M28" s="7">
        <v>2</v>
      </c>
      <c r="N28" s="7">
        <v>0</v>
      </c>
      <c r="O28" s="11" t="s">
        <v>28</v>
      </c>
      <c r="P28" s="11" t="s">
        <v>80</v>
      </c>
      <c r="Q28" s="15">
        <f t="shared" si="1"/>
        <v>40</v>
      </c>
      <c r="R28" s="15" t="str">
        <f t="shared" si="0"/>
        <v>〇〇〇〇〇〇〇〇〇〇〇〇〇〇〇〇〇〇〇〇〇〇〇〇〇〇〇〇〇〇〇〇〇〇〇〇〇〇〇〇</v>
      </c>
    </row>
    <row r="29" spans="1:18" s="1" customFormat="1" ht="78" x14ac:dyDescent="0.2">
      <c r="A29" s="3" t="s">
        <v>94</v>
      </c>
      <c r="B29" s="3" t="s">
        <v>58</v>
      </c>
      <c r="C29" s="3" t="s">
        <v>24</v>
      </c>
      <c r="D29" s="4">
        <v>46009</v>
      </c>
      <c r="E29" s="3" t="s">
        <v>95</v>
      </c>
      <c r="F29" s="3" t="s">
        <v>96</v>
      </c>
      <c r="G29" s="3" t="s">
        <v>27</v>
      </c>
      <c r="H29" s="13" t="s">
        <v>28</v>
      </c>
      <c r="I29" s="10">
        <v>18018000</v>
      </c>
      <c r="J29" s="5" t="s">
        <v>28</v>
      </c>
      <c r="K29" s="6" t="s">
        <v>28</v>
      </c>
      <c r="L29" s="5" t="s">
        <v>28</v>
      </c>
      <c r="M29" s="7">
        <v>2</v>
      </c>
      <c r="N29" s="7">
        <v>0</v>
      </c>
      <c r="O29" s="11" t="s">
        <v>28</v>
      </c>
      <c r="P29" s="11" t="s">
        <v>80</v>
      </c>
      <c r="Q29" s="15">
        <f t="shared" si="1"/>
        <v>39</v>
      </c>
      <c r="R29" s="15" t="str">
        <f t="shared" si="0"/>
        <v>〇〇〇〇〇〇〇〇〇〇〇〇〇〇〇〇〇〇〇〇〇〇〇〇〇〇〇〇〇〇〇〇〇〇〇〇〇〇〇</v>
      </c>
    </row>
    <row r="30" spans="1:18" s="1" customFormat="1" ht="78" x14ac:dyDescent="0.2">
      <c r="A30" s="3" t="s">
        <v>97</v>
      </c>
      <c r="B30" s="3" t="s">
        <v>58</v>
      </c>
      <c r="C30" s="3" t="s">
        <v>24</v>
      </c>
      <c r="D30" s="4">
        <v>46009</v>
      </c>
      <c r="E30" s="3" t="s">
        <v>98</v>
      </c>
      <c r="F30" s="3" t="s">
        <v>99</v>
      </c>
      <c r="G30" s="3" t="s">
        <v>27</v>
      </c>
      <c r="H30" s="13" t="s">
        <v>28</v>
      </c>
      <c r="I30" s="10">
        <v>17115450</v>
      </c>
      <c r="J30" s="5" t="s">
        <v>28</v>
      </c>
      <c r="K30" s="6" t="s">
        <v>28</v>
      </c>
      <c r="L30" s="5" t="s">
        <v>28</v>
      </c>
      <c r="M30" s="7">
        <v>2</v>
      </c>
      <c r="N30" s="7">
        <v>0</v>
      </c>
      <c r="O30" s="11" t="s">
        <v>28</v>
      </c>
      <c r="P30" s="11" t="s">
        <v>80</v>
      </c>
      <c r="Q30" s="15">
        <f t="shared" si="1"/>
        <v>39</v>
      </c>
      <c r="R30" s="15" t="str">
        <f t="shared" si="0"/>
        <v>〇〇〇〇〇〇〇〇〇〇〇〇〇〇〇〇〇〇〇〇〇〇〇〇〇〇〇〇〇〇〇〇〇〇〇〇〇〇〇</v>
      </c>
    </row>
    <row r="31" spans="1:18" s="1" customFormat="1" ht="78" x14ac:dyDescent="0.2">
      <c r="A31" s="3" t="s">
        <v>100</v>
      </c>
      <c r="B31" s="3" t="s">
        <v>58</v>
      </c>
      <c r="C31" s="3" t="s">
        <v>24</v>
      </c>
      <c r="D31" s="4">
        <v>46009</v>
      </c>
      <c r="E31" s="3" t="s">
        <v>98</v>
      </c>
      <c r="F31" s="3" t="s">
        <v>99</v>
      </c>
      <c r="G31" s="3" t="s">
        <v>27</v>
      </c>
      <c r="H31" s="13" t="s">
        <v>28</v>
      </c>
      <c r="I31" s="10">
        <v>53783400</v>
      </c>
      <c r="J31" s="5" t="s">
        <v>28</v>
      </c>
      <c r="K31" s="6" t="s">
        <v>28</v>
      </c>
      <c r="L31" s="5" t="s">
        <v>28</v>
      </c>
      <c r="M31" s="7">
        <v>3</v>
      </c>
      <c r="N31" s="7">
        <v>0</v>
      </c>
      <c r="O31" s="11" t="s">
        <v>28</v>
      </c>
      <c r="P31" s="11" t="s">
        <v>80</v>
      </c>
      <c r="Q31" s="15">
        <f t="shared" si="1"/>
        <v>39</v>
      </c>
      <c r="R31" s="15" t="str">
        <f t="shared" si="0"/>
        <v>〇〇〇〇〇〇〇〇〇〇〇〇〇〇〇〇〇〇〇〇〇〇〇〇〇〇〇〇〇〇〇〇〇〇〇〇〇〇〇</v>
      </c>
    </row>
    <row r="32" spans="1:18" s="1" customFormat="1" ht="78" x14ac:dyDescent="0.2">
      <c r="A32" s="3" t="s">
        <v>101</v>
      </c>
      <c r="B32" s="3" t="s">
        <v>58</v>
      </c>
      <c r="C32" s="3" t="s">
        <v>24</v>
      </c>
      <c r="D32" s="4">
        <v>46009</v>
      </c>
      <c r="E32" s="3" t="s">
        <v>102</v>
      </c>
      <c r="F32" s="3" t="s">
        <v>103</v>
      </c>
      <c r="G32" s="3" t="s">
        <v>27</v>
      </c>
      <c r="H32" s="13" t="s">
        <v>28</v>
      </c>
      <c r="I32" s="10">
        <v>9530400</v>
      </c>
      <c r="J32" s="5" t="s">
        <v>28</v>
      </c>
      <c r="K32" s="6" t="s">
        <v>28</v>
      </c>
      <c r="L32" s="5" t="s">
        <v>28</v>
      </c>
      <c r="M32" s="7">
        <v>2</v>
      </c>
      <c r="N32" s="7">
        <v>0</v>
      </c>
      <c r="O32" s="11" t="s">
        <v>28</v>
      </c>
      <c r="P32" s="11" t="s">
        <v>80</v>
      </c>
      <c r="Q32" s="15">
        <f t="shared" si="1"/>
        <v>37</v>
      </c>
      <c r="R32" s="15" t="str">
        <f t="shared" si="0"/>
        <v>〇〇〇〇〇〇〇〇〇〇〇〇〇〇〇〇〇〇〇〇〇〇〇〇〇〇〇〇〇〇〇〇〇〇〇〇〇</v>
      </c>
    </row>
    <row r="33" spans="1:18" s="1" customFormat="1" ht="104" x14ac:dyDescent="0.2">
      <c r="A33" s="3" t="s">
        <v>48</v>
      </c>
      <c r="B33" s="3" t="s">
        <v>23</v>
      </c>
      <c r="C33" s="3" t="s">
        <v>24</v>
      </c>
      <c r="D33" s="4">
        <v>46015</v>
      </c>
      <c r="E33" s="3" t="s">
        <v>49</v>
      </c>
      <c r="F33" s="3" t="s">
        <v>50</v>
      </c>
      <c r="G33" s="3" t="s">
        <v>43</v>
      </c>
      <c r="H33" s="13">
        <v>43982400</v>
      </c>
      <c r="I33" s="10">
        <v>36300000</v>
      </c>
      <c r="J33" s="5">
        <v>0.82499999999999996</v>
      </c>
      <c r="K33" s="6" t="s">
        <v>28</v>
      </c>
      <c r="L33" s="5" t="s">
        <v>28</v>
      </c>
      <c r="M33" s="7">
        <v>1</v>
      </c>
      <c r="N33" s="7">
        <v>0</v>
      </c>
      <c r="O33" s="11" t="s">
        <v>51</v>
      </c>
      <c r="P33" s="11" t="s">
        <v>28</v>
      </c>
      <c r="Q33" s="15">
        <f t="shared" si="1"/>
        <v>56</v>
      </c>
      <c r="R33" s="15" t="str">
        <f t="shared" si="0"/>
        <v>〇〇〇〇〇〇〇〇〇〇〇〇〇〇〇〇〇〇〇〇〇〇〇〇〇〇〇〇〇〇〇〇〇〇〇〇〇〇〇〇〇〇〇〇〇〇〇〇〇〇〇〇〇〇〇〇</v>
      </c>
    </row>
    <row r="34" spans="1:18" s="1" customFormat="1" ht="78" x14ac:dyDescent="0.2">
      <c r="A34" s="3" t="s">
        <v>104</v>
      </c>
      <c r="B34" s="3" t="s">
        <v>58</v>
      </c>
      <c r="C34" s="3" t="s">
        <v>24</v>
      </c>
      <c r="D34" s="4">
        <v>46015</v>
      </c>
      <c r="E34" s="3" t="s">
        <v>105</v>
      </c>
      <c r="F34" s="3" t="s">
        <v>106</v>
      </c>
      <c r="G34" s="3" t="s">
        <v>27</v>
      </c>
      <c r="H34" s="13" t="s">
        <v>28</v>
      </c>
      <c r="I34" s="10">
        <v>13178000</v>
      </c>
      <c r="J34" s="5" t="s">
        <v>28</v>
      </c>
      <c r="K34" s="6" t="s">
        <v>28</v>
      </c>
      <c r="L34" s="5" t="s">
        <v>28</v>
      </c>
      <c r="M34" s="7">
        <v>3</v>
      </c>
      <c r="N34" s="7">
        <v>0</v>
      </c>
      <c r="O34" s="11" t="s">
        <v>28</v>
      </c>
      <c r="P34" s="11" t="s">
        <v>28</v>
      </c>
      <c r="Q34" s="15">
        <f t="shared" si="1"/>
        <v>36</v>
      </c>
      <c r="R34" s="15" t="str">
        <f t="shared" si="0"/>
        <v>〇〇〇〇〇〇〇〇〇〇〇〇〇〇〇〇〇〇〇〇〇〇〇〇〇〇〇〇〇〇〇〇〇〇〇〇</v>
      </c>
    </row>
    <row r="35" spans="1:18" s="1" customFormat="1" ht="247" x14ac:dyDescent="0.2">
      <c r="A35" s="3" t="s">
        <v>52</v>
      </c>
      <c r="B35" s="3" t="s">
        <v>53</v>
      </c>
      <c r="C35" s="3" t="s">
        <v>24</v>
      </c>
      <c r="D35" s="4">
        <v>46016</v>
      </c>
      <c r="E35" s="3" t="s">
        <v>54</v>
      </c>
      <c r="F35" s="3" t="s">
        <v>55</v>
      </c>
      <c r="G35" s="3" t="s">
        <v>27</v>
      </c>
      <c r="H35" s="13" t="s">
        <v>28</v>
      </c>
      <c r="I35" s="10">
        <v>4262984</v>
      </c>
      <c r="J35" s="5" t="s">
        <v>28</v>
      </c>
      <c r="K35" s="6" t="s">
        <v>28</v>
      </c>
      <c r="L35" s="5" t="s">
        <v>28</v>
      </c>
      <c r="M35" s="7">
        <v>2</v>
      </c>
      <c r="N35" s="7">
        <v>0</v>
      </c>
      <c r="O35" s="11" t="s">
        <v>28</v>
      </c>
      <c r="P35" s="11" t="s">
        <v>56</v>
      </c>
      <c r="Q35" s="15">
        <f t="shared" si="1"/>
        <v>128</v>
      </c>
      <c r="R35"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6" spans="1:18" s="1" customFormat="1" ht="78" x14ac:dyDescent="0.2">
      <c r="A36" s="3" t="s">
        <v>107</v>
      </c>
      <c r="B36" s="3" t="s">
        <v>58</v>
      </c>
      <c r="C36" s="3" t="s">
        <v>24</v>
      </c>
      <c r="D36" s="4">
        <v>46016</v>
      </c>
      <c r="E36" s="3" t="s">
        <v>108</v>
      </c>
      <c r="F36" s="3" t="s">
        <v>109</v>
      </c>
      <c r="G36" s="3" t="s">
        <v>27</v>
      </c>
      <c r="H36" s="13" t="s">
        <v>28</v>
      </c>
      <c r="I36" s="10">
        <v>15400000</v>
      </c>
      <c r="J36" s="5" t="s">
        <v>28</v>
      </c>
      <c r="K36" s="6" t="s">
        <v>28</v>
      </c>
      <c r="L36" s="5" t="s">
        <v>28</v>
      </c>
      <c r="M36" s="7">
        <v>1</v>
      </c>
      <c r="N36" s="7">
        <v>0</v>
      </c>
      <c r="O36" s="11" t="s">
        <v>28</v>
      </c>
      <c r="P36" s="11" t="s">
        <v>28</v>
      </c>
      <c r="Q36" s="15">
        <f t="shared" si="1"/>
        <v>36</v>
      </c>
      <c r="R36" s="15" t="str">
        <f t="shared" si="0"/>
        <v>〇〇〇〇〇〇〇〇〇〇〇〇〇〇〇〇〇〇〇〇〇〇〇〇〇〇〇〇〇〇〇〇〇〇〇〇</v>
      </c>
    </row>
    <row r="38" spans="1:18" x14ac:dyDescent="0.2">
      <c r="A38" s="12" t="s">
        <v>21</v>
      </c>
    </row>
  </sheetData>
  <sheetProtection formatCells="0" formatColumns="0" formatRows="0" insertColumns="0" insertRows="0" insertHyperlinks="0" deleteColumns="0" deleteRows="0" sort="0" autoFilter="0" pivotTables="0"/>
  <autoFilter ref="A7:P36" xr:uid="{00000000-0009-0000-0000-000000000000}">
    <sortState xmlns:xlrd2="http://schemas.microsoft.com/office/spreadsheetml/2017/richdata2" ref="A11:P36">
      <sortCondition ref="D7:D36"/>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E0A8948F-484C-49CE-A79D-BAEA5803DF4D}">
  <ds:schemaRefs>
    <ds:schemaRef ds:uri="http://schemas.openxmlformats.org/package/2006/metadata/core-properties"/>
    <ds:schemaRef ds:uri="http://purl.org/dc/terms/"/>
    <ds:schemaRef ds:uri="http://purl.org/dc/elements/1.1/"/>
    <ds:schemaRef ds:uri="http://schemas.microsoft.com/office/infopath/2007/PartnerControls"/>
    <ds:schemaRef ds:uri="http://schemas.microsoft.com/office/2006/documentManagement/types"/>
    <ds:schemaRef ds:uri="http://schemas.microsoft.com/office/2006/metadata/properties"/>
    <ds:schemaRef ds:uri="http://purl.org/dc/dcmitype/"/>
    <ds:schemaRef ds:uri="85ec59af-1a16-40a0-b163-384e34c79a5c"/>
    <ds:schemaRef ds:uri="fc614a5f-3795-45ca-b89f-3fc9ccaf0441"/>
    <ds:schemaRef ds:uri="http://www.w3.org/XML/1998/namespace"/>
  </ds:schemaRefs>
</ds:datastoreItem>
</file>

<file path=customXml/itemProps3.xml><?xml version="1.0" encoding="utf-8"?>
<ds:datastoreItem xmlns:ds="http://schemas.openxmlformats.org/officeDocument/2006/customXml" ds:itemID="{B34A1B7F-5AE8-49D2-AA54-631FEF78FB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2026-01-29T04:23:12Z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