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24226"/>
  <xr:revisionPtr revIDLastSave="5" documentId="13_ncr:1_{F2D550E5-CD12-4506-8A3C-C180597EE936}" xr6:coauthVersionLast="47" xr6:coauthVersionMax="47" xr10:uidLastSave="{AC9A7C30-FF66-4D43-A8FE-FFF18A834927}"/>
  <bookViews>
    <workbookView xWindow="-108" yWindow="-108" windowWidth="23256" windowHeight="12576" xr2:uid="{00000000-000D-0000-FFFF-FFFF00000000}"/>
  </bookViews>
  <sheets>
    <sheet name="様式４競争物役" sheetId="14" r:id="rId1"/>
  </sheets>
  <definedNames>
    <definedName name="_xlnm._FilterDatabase" localSheetId="0" hidden="1">様式４競争物役!$A$7:$P$40</definedName>
    <definedName name="_xlnm.Print_Area" localSheetId="0">様式４競争物役!$A$1:$P$42</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40" i="14" l="1"/>
  <c r="R40" i="14" s="1"/>
  <c r="Q39" i="14"/>
  <c r="R39" i="14" s="1"/>
  <c r="Q38" i="14"/>
  <c r="R38" i="14" s="1"/>
  <c r="Q36" i="14"/>
  <c r="R36" i="14" s="1"/>
  <c r="Q35" i="14"/>
  <c r="R35" i="14" s="1"/>
  <c r="Q32" i="14"/>
  <c r="R32" i="14" s="1"/>
  <c r="Q31" i="14"/>
  <c r="R31" i="14" s="1"/>
  <c r="Q30" i="14"/>
  <c r="R30" i="14" s="1"/>
  <c r="Q29" i="14"/>
  <c r="R29" i="14" s="1"/>
  <c r="Q28" i="14"/>
  <c r="R28" i="14" s="1"/>
  <c r="Q27" i="14"/>
  <c r="R27" i="14" s="1"/>
  <c r="Q26" i="14"/>
  <c r="R26" i="14" s="1"/>
  <c r="Q25" i="14"/>
  <c r="R25" i="14" s="1"/>
  <c r="Q24" i="14"/>
  <c r="R24" i="14" s="1"/>
  <c r="Q23" i="14"/>
  <c r="R23" i="14" s="1"/>
  <c r="Q22" i="14"/>
  <c r="R22" i="14" s="1"/>
  <c r="Q21" i="14"/>
  <c r="R21" i="14" s="1"/>
  <c r="Q20" i="14"/>
  <c r="R20" i="14" s="1"/>
  <c r="Q19" i="14"/>
  <c r="R19" i="14" s="1"/>
  <c r="Q18" i="14"/>
  <c r="R18" i="14" s="1"/>
  <c r="Q17" i="14"/>
  <c r="R17" i="14" s="1"/>
  <c r="Q16" i="14"/>
  <c r="R16" i="14" s="1"/>
  <c r="Q15" i="14"/>
  <c r="R15" i="14" s="1"/>
  <c r="Q14" i="14"/>
  <c r="R14" i="14" s="1"/>
  <c r="Q13" i="14"/>
  <c r="R13" i="14" s="1"/>
  <c r="Q12" i="14"/>
  <c r="R12" i="14" s="1"/>
  <c r="Q11" i="14"/>
  <c r="R11" i="14" s="1"/>
  <c r="Q10" i="14"/>
  <c r="R10" i="14" s="1"/>
  <c r="Q9" i="14"/>
  <c r="R9" i="14" s="1"/>
  <c r="Q8" i="14"/>
  <c r="R8" i="14" s="1"/>
</calcChain>
</file>

<file path=xl/sharedStrings.xml><?xml version="1.0" encoding="utf-8"?>
<sst xmlns="http://schemas.openxmlformats.org/spreadsheetml/2006/main" count="406" uniqueCount="130">
  <si>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</si>
  <si>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</si>
  <si>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</si>
  <si>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</si>
  <si>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</si>
  <si>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</si>
  <si>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</si>
  <si>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</si>
  <si>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</si>
  <si>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</si>
  <si>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</si>
  <si>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</si>
  <si>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</si>
  <si>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</si>
  <si>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</si>
  <si>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</si>
  <si>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</si>
  <si>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</si>
  <si>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</si>
  <si>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</si>
  <si>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</si>
  <si>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</si>
  <si>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会議室用ディスプレイ　外購入</t>
  </si>
  <si>
    <t>支出負担行為担当官　農林水産省大臣官房参事官（経理）　牛田正克</t>
  </si>
  <si>
    <t>東京都千代田区霞が関1-2-1</t>
  </si>
  <si>
    <t>新日本エンジニアリング株式会社
法人番号6013401004422</t>
  </si>
  <si>
    <t>東京都八王子市高倉町５０番地１６</t>
  </si>
  <si>
    <t>一般競争契約</t>
  </si>
  <si>
    <t>-</t>
  </si>
  <si>
    <t>令和6年度輸出環境整備推進委託事業（次世代シーケンサーによるノロウイルス遺伝子の性状解析）</t>
  </si>
  <si>
    <t>支出負担行為担当官農林水産省大臣官房参事官（経理）　牛田　正克</t>
  </si>
  <si>
    <t>北海道システム・サイエンス株式会社	
法人番号9430001022058</t>
  </si>
  <si>
    <t>北海道札幌市北区新川西二条１丁目２番１号</t>
  </si>
  <si>
    <t>（１）遺伝子分析の信頼性を確保するための組織体制を有していること、検査に係る一連の工程（試料の調製、検査等）に関する標準処理手順書（SOP）若しくはそれに準ずる文書等を整備し、使用機器の定期点検を実施していること
（２）本事業を適切に実施する遺伝子試験技術を示す実績（過去５年以内、NoV以外の遺伝子を用いた実績でも構わない。）があること。具体的には、遺伝子分析にかかる受託実績、査読付き国際誌への論文掲載実績、国内外の学会等での講演実績等があることなど</t>
  </si>
  <si>
    <t>令和6年度生産資材安全確保対策委託事業（国産飼料中のかび毒含有実態調査）</t>
  </si>
  <si>
    <t>ユーロフィンＱＫＥＮ株式会社
法人番号6290001022802</t>
  </si>
  <si>
    <t>福岡県宗像市王丸４１１－１</t>
  </si>
  <si>
    <t>（１）内部精度管理
　「食品衛生検査施設等における検査等の業務の管理の実施について」（平成９年４月１日付け衛食第117号厚生省生活衛生局食品保険課長通知）に準拠した内部精度管理を実施していること。
（２）外部精度管理
　本事業の分析対象のかび毒（１つ以上。成分は問わない。）について、国際的に認知されているかび毒を対象とした技能試験（FAPAS等）に参加し、Zスコアの絶対値が２以内であること。</t>
  </si>
  <si>
    <t>産地水産物用途別出荷量調査業務</t>
  </si>
  <si>
    <t>株式会社ピーシーサポートサービス
法人番号9010901009980</t>
  </si>
  <si>
    <t>東京都世田谷区太子堂５丁目２番５号</t>
  </si>
  <si>
    <t>漁業取締船「白嶺丸」定期検査及び一般修繕</t>
  </si>
  <si>
    <t>支出負担行為担当官　水産庁長官　森　健</t>
  </si>
  <si>
    <t>サンセイ株式会社
法人番号3120001055482</t>
  </si>
  <si>
    <t>山口県下関市彦島本村町３丁目５番１号</t>
  </si>
  <si>
    <t>業務効率化のための生成AIおよびRAG技術活用に関する調査・実証業務</t>
  </si>
  <si>
    <t>ウルシステムズ株式会社
法人番号1010001142673</t>
  </si>
  <si>
    <t>東京都中央区晴海１丁目８番１０号晴海アイランドトリトンスクエアオフィスタワーＸ棟１４階</t>
  </si>
  <si>
    <t>一般競争契約（総合評価）</t>
  </si>
  <si>
    <t>令和６年度農林水産本省セキュリティゲート機器等購入及び設置業務</t>
  </si>
  <si>
    <t>エヌ・ティ・ティ・コミュニケーションズ株式会社
法人番号7010001064648</t>
  </si>
  <si>
    <t>東京都千代田区大手町２丁目３番１号</t>
  </si>
  <si>
    <t>令和６年度特殊土壌地帯推進調査（データ収集・分析・変換等）業務</t>
  </si>
  <si>
    <t>ビバコンピュータ株式会社
法人番号7120001057962</t>
  </si>
  <si>
    <t>大阪府大阪市東淀川区東中島２丁目８－６新大阪駅前ビル１０階</t>
  </si>
  <si>
    <t>令和６年度経営所得安定対策情報管理システム統合ツール調査等業務</t>
  </si>
  <si>
    <t>ＰｗＣコンサルティング合同会社
法人番号1010401023102</t>
  </si>
  <si>
    <t>東京都千代田区大手町１丁目２番１号</t>
  </si>
  <si>
    <t>・応札者は、品質マネジメントシステムに係る以下のいずれかの条件を満たすこと。 外
(ア)	品質マネジメントシステムの規格である「JIS Q 9001」又は｢ISO9001」（登録活動範囲が情報処理に関するものであること。）の認定を、業務を遂行する組織が有しており、認証が有効であること。
(イ)	上記と同等の品質管理手順及び体制が明確化された品質マネジメントシステムを有している事業者であること（管理体制、品質マネジメントシステム運営規程、品質管理手順規定等を提示すること。）。</t>
  </si>
  <si>
    <t>水産加工統計調査業務</t>
  </si>
  <si>
    <t>株式会社サーベイリサーチセンター
法人番号6011501006529</t>
  </si>
  <si>
    <t>東京都荒川区西日暮里２丁目４０番１０号</t>
  </si>
  <si>
    <t>「JIS　Q27001」、「ISO/IEC27001」又は「ISMS」の認証取得、プライバシーマークを認証取得、もしくは個人情報を取り扱うシステムのセキュリティ体制が適切であることを第三者機関に認定された事業者であること。外</t>
  </si>
  <si>
    <t>農業経営統計調査における農畜産物生産費統計及び漁業経営統計調査FAQ作成業務</t>
  </si>
  <si>
    <t>東芝デジタルソリューションズ株式会社
法人番号7010401052137</t>
  </si>
  <si>
    <t>神奈川県川崎市幸区堀川町７２番地３４</t>
  </si>
  <si>
    <t>応札者は、過去に本事業と同等のFAQ作成に係る業務、もしくは類似した業務の受託実績を有することとし、その事実を証明する資料等の写しを提出すること。外</t>
  </si>
  <si>
    <t>令和６年度農地区画情報精度向上業務</t>
  </si>
  <si>
    <t>ＮＮＧＩＳトータルサポート株式会社
法人番号2010401055251</t>
  </si>
  <si>
    <t>東京都港区三田５丁目８番８－３０１号</t>
  </si>
  <si>
    <t>　公益社団法人土地改良測量設計技術協会の農業農村地理情報システム技士、公益社団法人日本測量協会の地理空間情報専門技術者GIS 1級、一般社団法人地理情報システム学会のGIS上級技術者及びこれらと同等のGIS認定資格を有する者を有していること。</t>
  </si>
  <si>
    <t>2026年卒向け農林水産省採用広報企画業務</t>
  </si>
  <si>
    <t>株式会社ワークス・ジャパン
法人番号8010001133930</t>
  </si>
  <si>
    <t>東京都千代田区鍛冶町２丁目２番２号</t>
  </si>
  <si>
    <t>応札者は、本業務と同様の広報業務（採用パンフレット及び採用ウェブサイトの制作）の経験があること。 外</t>
  </si>
  <si>
    <t>令和６年大臣許可漁業者の財務状況等の集計等業務</t>
  </si>
  <si>
    <t>令和６年度漁船員に必要な漁船特有の知識に関する国際認識調査委託事業</t>
  </si>
  <si>
    <t>一般社団法人大日本水産会
法人番号6010405000489</t>
  </si>
  <si>
    <t>東京都千代田区内幸町１丁目２番１号</t>
  </si>
  <si>
    <t>１月分　北海道地区　重油　140KL</t>
  </si>
  <si>
    <t>北海道エネルギー株式会社道南支店
法人番号9430001037048</t>
  </si>
  <si>
    <t>北海道函館市浅野町1-1</t>
  </si>
  <si>
    <t>単価契約</t>
  </si>
  <si>
    <t>１月分　東北地区　重油　155KL</t>
  </si>
  <si>
    <t>株式会社辰巳商会
法人番号1370601000526</t>
  </si>
  <si>
    <t>宮城県塩竈市新浜町2-27-2</t>
  </si>
  <si>
    <t>１月分　北陸地区　重油　50KL</t>
  </si>
  <si>
    <t>北日本石油株式会社
法人番号5010001075985</t>
  </si>
  <si>
    <t>東京都中央区日本橋蛎殻町1-28-5</t>
  </si>
  <si>
    <t>１月分　山陰地区　重油　160KL</t>
  </si>
  <si>
    <t>株式会社ウミライ
法人番号6270001003853</t>
  </si>
  <si>
    <t>鳥取県境港市弥生町206</t>
  </si>
  <si>
    <t>１月分　京浜地区　軽油　100KL</t>
  </si>
  <si>
    <t>ＮＸ商事株式会社
法人番号1010001025515</t>
  </si>
  <si>
    <t>東京都港区海岸1-14-22</t>
  </si>
  <si>
    <t>１月分　京浜地区　重油　10KL</t>
  </si>
  <si>
    <t>出光エナジーソリューションズ株式会社
法人番号4010401035862</t>
  </si>
  <si>
    <t>東京都千代田区神田練塀町3</t>
  </si>
  <si>
    <t>１月分　瀬戸内海地区　軽油　28KL</t>
  </si>
  <si>
    <t>兵庫県漁業協同組合連合会
法人番号3140005006389</t>
  </si>
  <si>
    <t>兵庫県明石市中崎1-2-3</t>
  </si>
  <si>
    <t>１月分　九州地区　軽油　230KL</t>
  </si>
  <si>
    <t>株式会社新出光九州支店
法人番号9290001013666</t>
  </si>
  <si>
    <t>福岡県福岡市博多区上呉服町1-10</t>
  </si>
  <si>
    <t>１月分　九州地区　重油　584KL</t>
  </si>
  <si>
    <t>１月分　沖縄地区　重油　275KL</t>
  </si>
  <si>
    <t>株式会社りゅうせき
法人番号5360001009256</t>
  </si>
  <si>
    <t>沖縄県浦添市西洲2-2-3</t>
  </si>
  <si>
    <t>支出負担行為担当官林野庁長官青山豊久</t>
  </si>
  <si>
    <t>一般作業衣（ジャンパー型上衣５着）ほか５品目の製造</t>
  </si>
  <si>
    <t>株式会社トーホーユニ
法人番号7010001024668</t>
  </si>
  <si>
    <t>東京都千代田区神田淡路町２丁目２３番地１３</t>
  </si>
  <si>
    <t>一般作業衣（シャツ型上衣41着）ほか2品目の製造</t>
  </si>
  <si>
    <t>ミスズユニム株式会社
法人番号6010501013510</t>
  </si>
  <si>
    <t>東京都台東区蔵前２丁目４番５号</t>
  </si>
  <si>
    <t>令和６年度GIS統計データを活用した農地の集約化状況の把握および新規就農者支援候補地検証業務</t>
  </si>
  <si>
    <t>ＥＳＲＩジャパン株式会社
法人番号6010001101113</t>
  </si>
  <si>
    <t>東京都千代田区平河町２丁目７番１号</t>
  </si>
  <si>
    <t>政策遂行により持続可能で強靭な農業・食料システム構築に貢献した事例等に係る調査・分析業務</t>
  </si>
  <si>
    <t>営農類型別経営統計等調査票審査ツール作成業務</t>
  </si>
  <si>
    <t>アーズ総合開発株式会社
法人番号3011201012730</t>
  </si>
  <si>
    <t>東京都品川区北品川３丁目６番２号８Ｆ</t>
  </si>
  <si>
    <t>ヤンマーエンジニアリング株式会社
法人番号3140001055282</t>
  </si>
  <si>
    <t>東京都中央区八重洲２丁目1番１号</t>
  </si>
  <si>
    <t>（照洋丸）減速機用開放部品購入</t>
    <phoneticPr fontId="1"/>
  </si>
  <si>
    <t>（照洋丸）推進機関用部品購入</t>
    <phoneticPr fontId="1"/>
  </si>
  <si>
    <t>森林官制服（男性用上衣50着）ほか6品目の製造</t>
  </si>
  <si>
    <t>支出負担行為担当官林野庁長官青山豊久</t>
    <rPh sb="14" eb="16">
      <t>アオヤマ</t>
    </rPh>
    <rPh sb="16" eb="18">
      <t>トヨヒサ</t>
    </rPh>
    <phoneticPr fontId="4"/>
  </si>
  <si>
    <t>新成物産株式会社</t>
  </si>
  <si>
    <t>東京都中央区日本橋兜町１３番２号</t>
    <rPh sb="0" eb="3">
      <t>トウキョウト</t>
    </rPh>
    <rPh sb="3" eb="6">
      <t>チュウオウク</t>
    </rPh>
    <rPh sb="6" eb="9">
      <t>ニホンバシ</t>
    </rPh>
    <rPh sb="9" eb="11">
      <t>カブトチョウ</t>
    </rPh>
    <rPh sb="13" eb="14">
      <t>バン</t>
    </rPh>
    <rPh sb="15" eb="16">
      <t>ゴウ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</si>
</sst>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41">
    <xf numFmtId="0" fontId="0" fillId="0" borderId="0" xfId="0">
      <alignment vertical="center"/>
    </xf>
    <xf numFmtId="0" fontId="7" fillId="0" borderId="0" xfId="0" applyFont="1" applyFill="1" applyAlignment="1">
      <alignment vertical="center" wrapText="1"/>
    </xf>
    <xf numFmtId="0" fontId="7" fillId="0" borderId="0" xfId="0" applyFont="1" applyFill="1" applyBorder="1">
      <alignment vertical="center"/>
    </xf>
    <xf numFmtId="0" fontId="7" fillId="0" borderId="0" xfId="0" applyFont="1" applyFill="1">
      <alignment vertical="center"/>
    </xf>
    <xf numFmtId="0" fontId="7" fillId="0" borderId="1" xfId="2" applyFont="1" applyFill="1" applyBorder="1" applyAlignment="1">
      <alignment vertical="center" wrapText="1"/>
    </xf>
    <xf numFmtId="178" fontId="7" fillId="0" borderId="1" xfId="2" applyNumberFormat="1" applyFont="1" applyFill="1" applyBorder="1" applyAlignment="1">
      <alignment vertical="center" wrapText="1"/>
    </xf>
    <xf numFmtId="176" fontId="7" fillId="0" borderId="1" xfId="2" applyNumberFormat="1" applyFont="1" applyFill="1" applyBorder="1" applyAlignment="1">
      <alignment horizontal="center" vertical="center" wrapText="1"/>
    </xf>
    <xf numFmtId="177" fontId="7" fillId="0" borderId="1" xfId="2" applyNumberFormat="1" applyFont="1" applyFill="1" applyBorder="1" applyAlignment="1">
      <alignment horizontal="center" vertical="center" wrapText="1"/>
    </xf>
    <xf numFmtId="3" fontId="7" fillId="0" borderId="1" xfId="2" applyNumberFormat="1" applyFont="1" applyFill="1" applyBorder="1" applyAlignment="1">
      <alignment horizontal="center" vertical="center" wrapText="1"/>
    </xf>
    <xf numFmtId="0" fontId="0" fillId="0" borderId="0" xfId="0" applyFont="1" applyFill="1">
      <alignment vertical="center"/>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0" fontId="7" fillId="0" borderId="2" xfId="2" applyFont="1" applyFill="1" applyBorder="1" applyAlignment="1">
      <alignment horizontal="center" vertical="center" wrapText="1"/>
    </xf>
    <xf numFmtId="38" fontId="7" fillId="0" borderId="1" xfId="2" applyNumberFormat="1" applyFont="1" applyFill="1" applyBorder="1" applyAlignment="1">
      <alignment horizontal="right" vertical="center" wrapText="1"/>
    </xf>
    <xf numFmtId="0" fontId="7" fillId="0" borderId="1" xfId="2" applyFont="1" applyFill="1" applyBorder="1" applyAlignment="1">
      <alignment horizontal="center" vertical="center" wrapText="1"/>
    </xf>
    <xf numFmtId="0" fontId="6" fillId="0" borderId="0" xfId="0" applyFont="1">
      <alignment vertical="center"/>
    </xf>
    <xf numFmtId="38" fontId="7" fillId="0" borderId="1" xfId="2" applyNumberFormat="1" applyFont="1" applyFill="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7" fillId="0" borderId="1"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1" xfId="2" applyFont="1" applyFill="1" applyBorder="1" applyAlignment="1">
      <alignment horizontal="left" vertical="center" wrapText="1"/>
    </xf>
    <xf numFmtId="0" fontId="7" fillId="0" borderId="1"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7" fillId="0" borderId="8"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3" xfId="2" applyFont="1" applyFill="1" applyBorder="1" applyAlignment="1">
      <alignment horizontal="center" vertical="center" wrapText="1"/>
    </xf>
    <xf numFmtId="0" fontId="7" fillId="0" borderId="3" xfId="2" applyFont="1" applyFill="1" applyBorder="1" applyAlignment="1">
      <alignment horizontal="left" vertical="center" wrapText="1"/>
    </xf>
    <xf numFmtId="0" fontId="7" fillId="0" borderId="4" xfId="2" applyFont="1" applyFill="1" applyBorder="1" applyAlignment="1">
      <alignment horizontal="left" vertical="center" wrapText="1"/>
    </xf>
    <xf numFmtId="0" fontId="7" fillId="0" borderId="5" xfId="2" applyFont="1" applyFill="1" applyBorder="1" applyAlignment="1">
      <alignment vertical="center" wrapText="1"/>
    </xf>
    <xf numFmtId="0" fontId="7" fillId="0" borderId="2" xfId="2" applyFont="1" applyFill="1" applyBorder="1" applyAlignment="1">
      <alignment vertical="center" wrapText="1"/>
    </xf>
    <xf numFmtId="0" fontId="7" fillId="0" borderId="4" xfId="2" applyFont="1" applyFill="1" applyBorder="1" applyAlignment="1">
      <alignment horizontal="center" vertical="center" wrapText="1"/>
    </xf>
    <xf numFmtId="0" fontId="5" fillId="0" borderId="0" xfId="0" applyFont="1" applyFill="1" applyAlignment="1">
      <alignment vertical="center" wrapText="1"/>
    </xf>
    <xf numFmtId="0" fontId="4" fillId="0" borderId="0" xfId="0" applyFont="1" applyFill="1" applyAlignment="1">
      <alignment horizontal="center" vertical="center" wrapText="1"/>
    </xf>
    <xf numFmtId="0" fontId="7" fillId="0" borderId="7"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vertical="center" wrapText="1"/>
    </xf>
    <xf numFmtId="0" fontId="7" fillId="0" borderId="8" xfId="2" applyFont="1" applyFill="1" applyBorder="1" applyAlignment="1">
      <alignment vertical="center" wrapText="1"/>
    </xf>
    <xf numFmtId="0" fontId="7" fillId="0" borderId="3" xfId="2" applyFont="1" applyFill="1" applyBorder="1" applyAlignment="1">
      <alignment vertical="center" wrapText="1"/>
    </xf>
    <xf numFmtId="0" fontId="7" fillId="0" borderId="4"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42"/>
  <sheetViews>
    <sheetView tabSelected="1" zoomScale="70" zoomScaleNormal="70" zoomScaleSheetLayoutView="70" workbookViewId="0">
      <pane xSplit="1" ySplit="7" topLeftCell="B18" activePane="bottomRight" state="frozen"/>
      <selection pane="topRight" activeCell="I1" sqref="I1"/>
      <selection pane="bottomLeft" activeCell="A7" sqref="A7"/>
      <selection pane="bottomRight" activeCell="E38" sqref="E38"/>
    </sheetView>
  </sheetViews>
  <sheetFormatPr defaultColWidth="8.44140625" defaultRowHeight="13.2" x14ac:dyDescent="0.2"/>
  <cols>
    <col min="1" max="1" width="29.77734375" style="3" customWidth="1"/>
    <col min="2" max="2" width="28.6640625" style="3" customWidth="1"/>
    <col min="3" max="3" width="16.88671875" style="3" customWidth="1"/>
    <col min="4" max="4" width="18.77734375" style="3" customWidth="1"/>
    <col min="5" max="5" width="26.109375" style="3" customWidth="1"/>
    <col min="6" max="6" width="17.6640625" style="3" customWidth="1"/>
    <col min="7" max="7" width="11.77734375" style="3" customWidth="1"/>
    <col min="8" max="8" width="16.6640625" style="11" customWidth="1"/>
    <col min="9" max="9" width="16.6640625" style="3" customWidth="1"/>
    <col min="10" max="10" width="8.6640625" style="11" bestFit="1" customWidth="1"/>
    <col min="11" max="12" width="8.44140625" style="11"/>
    <col min="13" max="14" width="11.88671875" style="11" customWidth="1"/>
    <col min="15" max="15" width="24.44140625" style="11" customWidth="1"/>
    <col min="16" max="16" width="23.109375" style="11" customWidth="1"/>
    <col min="17" max="17" width="8.44140625" style="17"/>
    <col min="18" max="18" width="15.44140625" style="17" customWidth="1"/>
    <col min="19" max="16384" width="8.44140625" style="9"/>
  </cols>
  <sheetData>
    <row r="1" spans="1:18" ht="20.25" customHeight="1" x14ac:dyDescent="0.2">
      <c r="A1" s="33" t="s">
        <v>17</v>
      </c>
      <c r="B1" s="33"/>
      <c r="C1" s="33"/>
      <c r="D1" s="33"/>
      <c r="E1" s="33"/>
      <c r="F1" s="33"/>
      <c r="G1" s="33"/>
      <c r="H1" s="33"/>
      <c r="I1" s="33"/>
      <c r="J1" s="33"/>
      <c r="K1" s="33"/>
      <c r="L1" s="33"/>
      <c r="M1" s="33"/>
      <c r="N1" s="33"/>
      <c r="O1" s="33"/>
      <c r="P1" s="33"/>
    </row>
    <row r="2" spans="1:18" ht="44.25" customHeight="1" x14ac:dyDescent="0.2">
      <c r="A2" s="34" t="s">
        <v>18</v>
      </c>
      <c r="B2" s="34"/>
      <c r="C2" s="34"/>
      <c r="D2" s="34"/>
      <c r="E2" s="34"/>
      <c r="F2" s="34"/>
      <c r="G2" s="34"/>
      <c r="H2" s="34"/>
      <c r="I2" s="34"/>
      <c r="J2" s="34"/>
      <c r="K2" s="34"/>
      <c r="L2" s="34"/>
      <c r="M2" s="34"/>
      <c r="N2" s="34"/>
      <c r="O2" s="34"/>
      <c r="P2" s="34"/>
    </row>
    <row r="3" spans="1:18" s="3" customFormat="1" ht="14.25" customHeight="1" x14ac:dyDescent="0.2">
      <c r="A3" s="2"/>
      <c r="B3" s="2"/>
      <c r="C3" s="2"/>
      <c r="D3" s="2"/>
      <c r="E3" s="2"/>
      <c r="F3" s="2"/>
      <c r="G3" s="2"/>
      <c r="H3" s="10"/>
      <c r="I3" s="2"/>
      <c r="J3" s="10"/>
      <c r="K3" s="10"/>
      <c r="L3" s="10"/>
      <c r="M3" s="10"/>
      <c r="N3" s="10"/>
      <c r="O3" s="10"/>
      <c r="P3" s="10"/>
      <c r="Q3" s="17"/>
      <c r="R3" s="17"/>
    </row>
    <row r="4" spans="1:18" s="3" customFormat="1" ht="71.25" customHeight="1" x14ac:dyDescent="0.2">
      <c r="A4" s="37" t="s">
        <v>15</v>
      </c>
      <c r="B4" s="30" t="s">
        <v>0</v>
      </c>
      <c r="C4" s="31"/>
      <c r="D4" s="27" t="s">
        <v>1</v>
      </c>
      <c r="E4" s="30" t="s">
        <v>19</v>
      </c>
      <c r="F4" s="31"/>
      <c r="G4" s="39" t="s">
        <v>2</v>
      </c>
      <c r="H4" s="27" t="s">
        <v>3</v>
      </c>
      <c r="I4" s="27" t="s">
        <v>4</v>
      </c>
      <c r="J4" s="27" t="s">
        <v>5</v>
      </c>
      <c r="K4" s="24" t="s">
        <v>6</v>
      </c>
      <c r="L4" s="35"/>
      <c r="M4" s="36" t="s">
        <v>7</v>
      </c>
      <c r="N4" s="12"/>
      <c r="O4" s="28" t="s">
        <v>8</v>
      </c>
      <c r="P4" s="27" t="s">
        <v>9</v>
      </c>
      <c r="Q4" s="17"/>
      <c r="R4" s="17"/>
    </row>
    <row r="5" spans="1:18" s="3" customFormat="1" ht="40.5" customHeight="1" x14ac:dyDescent="0.2">
      <c r="A5" s="38"/>
      <c r="B5" s="24" t="s">
        <v>10</v>
      </c>
      <c r="C5" s="27" t="s">
        <v>11</v>
      </c>
      <c r="D5" s="32"/>
      <c r="E5" s="27" t="s">
        <v>16</v>
      </c>
      <c r="F5" s="27" t="s">
        <v>12</v>
      </c>
      <c r="G5" s="40"/>
      <c r="H5" s="32"/>
      <c r="I5" s="32"/>
      <c r="J5" s="32"/>
      <c r="K5" s="26" t="s">
        <v>13</v>
      </c>
      <c r="L5" s="26" t="s">
        <v>20</v>
      </c>
      <c r="M5" s="25"/>
      <c r="N5" s="28" t="s">
        <v>14</v>
      </c>
      <c r="O5" s="29"/>
      <c r="P5" s="32"/>
      <c r="Q5" s="17"/>
      <c r="R5" s="17"/>
    </row>
    <row r="6" spans="1:18" s="3" customFormat="1" ht="40.5" customHeight="1" x14ac:dyDescent="0.2">
      <c r="A6" s="38"/>
      <c r="B6" s="25"/>
      <c r="C6" s="32"/>
      <c r="D6" s="32"/>
      <c r="E6" s="32"/>
      <c r="F6" s="32"/>
      <c r="G6" s="40"/>
      <c r="H6" s="32"/>
      <c r="I6" s="32"/>
      <c r="J6" s="32"/>
      <c r="K6" s="26"/>
      <c r="L6" s="26"/>
      <c r="M6" s="25"/>
      <c r="N6" s="29"/>
      <c r="O6" s="29"/>
      <c r="P6" s="32"/>
      <c r="Q6" s="17"/>
      <c r="R6" s="17"/>
    </row>
    <row r="7" spans="1:18" s="3" customFormat="1" ht="40.5" customHeight="1" x14ac:dyDescent="0.2">
      <c r="A7" s="38"/>
      <c r="B7" s="25"/>
      <c r="C7" s="32"/>
      <c r="D7" s="32"/>
      <c r="E7" s="32"/>
      <c r="F7" s="32"/>
      <c r="G7" s="40"/>
      <c r="H7" s="32"/>
      <c r="I7" s="32"/>
      <c r="J7" s="32"/>
      <c r="K7" s="27"/>
      <c r="L7" s="27"/>
      <c r="M7" s="24"/>
      <c r="N7" s="29"/>
      <c r="O7" s="29"/>
      <c r="P7" s="32"/>
      <c r="Q7" s="17"/>
      <c r="R7" s="17"/>
    </row>
    <row r="8" spans="1:18" s="1" customFormat="1" ht="79.5" customHeight="1" x14ac:dyDescent="0.2">
      <c r="A8" s="4" t="s">
        <v>22</v>
      </c>
      <c r="B8" s="4" t="s">
        <v>23</v>
      </c>
      <c r="C8" s="4" t="s">
        <v>24</v>
      </c>
      <c r="D8" s="5">
        <v>45630</v>
      </c>
      <c r="E8" s="4" t="s">
        <v>25</v>
      </c>
      <c r="F8" s="4" t="s">
        <v>26</v>
      </c>
      <c r="G8" s="4" t="s">
        <v>27</v>
      </c>
      <c r="H8" s="16" t="s">
        <v>28</v>
      </c>
      <c r="I8" s="13">
        <v>2941389</v>
      </c>
      <c r="J8" s="6" t="s">
        <v>28</v>
      </c>
      <c r="K8" s="7" t="s">
        <v>28</v>
      </c>
      <c r="L8" s="6" t="s">
        <v>28</v>
      </c>
      <c r="M8" s="8">
        <v>2</v>
      </c>
      <c r="N8" s="8">
        <v>0</v>
      </c>
      <c r="O8" s="20" t="s">
        <v>28</v>
      </c>
      <c r="P8" s="14" t="s">
        <v>28</v>
      </c>
      <c r="Q8" s="18">
        <f>MAX(LEN(A8),LEN(B8),LEN(C8),LEN(O8),LEN(E8),LEN(F8),LEN(P8))+10</f>
        <v>43</v>
      </c>
      <c r="R8" s="18" t="str">
        <f t="shared" ref="R8:R40" si="0">REPT("〇",Q8)</f>
        <v>〇〇〇〇〇〇〇〇〇〇〇〇〇〇〇〇〇〇〇〇〇〇〇〇〇〇〇〇〇〇〇〇〇〇〇〇〇〇〇〇〇〇〇</v>
      </c>
    </row>
    <row r="9" spans="1:18" s="1" customFormat="1" ht="279" customHeight="1" x14ac:dyDescent="0.2">
      <c r="A9" s="4" t="s">
        <v>29</v>
      </c>
      <c r="B9" s="4" t="s">
        <v>30</v>
      </c>
      <c r="C9" s="4" t="s">
        <v>24</v>
      </c>
      <c r="D9" s="5">
        <v>45630</v>
      </c>
      <c r="E9" s="4" t="s">
        <v>31</v>
      </c>
      <c r="F9" s="4" t="s">
        <v>32</v>
      </c>
      <c r="G9" s="4" t="s">
        <v>27</v>
      </c>
      <c r="H9" s="16" t="s">
        <v>28</v>
      </c>
      <c r="I9" s="13">
        <v>11704000</v>
      </c>
      <c r="J9" s="6" t="s">
        <v>28</v>
      </c>
      <c r="K9" s="7" t="s">
        <v>28</v>
      </c>
      <c r="L9" s="6" t="s">
        <v>28</v>
      </c>
      <c r="M9" s="8">
        <v>1</v>
      </c>
      <c r="N9" s="8">
        <v>0</v>
      </c>
      <c r="O9" s="21" t="s">
        <v>33</v>
      </c>
      <c r="P9" s="19" t="s">
        <v>28</v>
      </c>
      <c r="Q9" s="18">
        <f t="shared" ref="Q9:Q40" si="1">MAX(LEN(A9),LEN(B9),LEN(C9),LEN(O9),LEN(E9),LEN(F9),LEN(P9))+10</f>
        <v>237</v>
      </c>
      <c r="R9" s="18"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0" spans="1:18" s="1" customFormat="1" ht="267" customHeight="1" x14ac:dyDescent="0.2">
      <c r="A10" s="4" t="s">
        <v>34</v>
      </c>
      <c r="B10" s="4" t="s">
        <v>30</v>
      </c>
      <c r="C10" s="4" t="s">
        <v>24</v>
      </c>
      <c r="D10" s="5">
        <v>45631</v>
      </c>
      <c r="E10" s="4" t="s">
        <v>35</v>
      </c>
      <c r="F10" s="4" t="s">
        <v>36</v>
      </c>
      <c r="G10" s="4" t="s">
        <v>27</v>
      </c>
      <c r="H10" s="16" t="s">
        <v>28</v>
      </c>
      <c r="I10" s="13">
        <v>6831000</v>
      </c>
      <c r="J10" s="6" t="s">
        <v>28</v>
      </c>
      <c r="K10" s="7" t="s">
        <v>28</v>
      </c>
      <c r="L10" s="6" t="s">
        <v>28</v>
      </c>
      <c r="M10" s="8">
        <v>1</v>
      </c>
      <c r="N10" s="8">
        <v>0</v>
      </c>
      <c r="O10" s="21" t="s">
        <v>37</v>
      </c>
      <c r="P10" s="19" t="s">
        <v>28</v>
      </c>
      <c r="Q10" s="18">
        <f t="shared" si="1"/>
        <v>207</v>
      </c>
      <c r="R10" s="18"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 spans="1:18" s="1" customFormat="1" ht="79.5" customHeight="1" x14ac:dyDescent="0.2">
      <c r="A11" s="4" t="s">
        <v>38</v>
      </c>
      <c r="B11" s="4" t="s">
        <v>23</v>
      </c>
      <c r="C11" s="4" t="s">
        <v>24</v>
      </c>
      <c r="D11" s="5">
        <v>45632</v>
      </c>
      <c r="E11" s="4" t="s">
        <v>39</v>
      </c>
      <c r="F11" s="4" t="s">
        <v>40</v>
      </c>
      <c r="G11" s="4" t="s">
        <v>27</v>
      </c>
      <c r="H11" s="16" t="s">
        <v>28</v>
      </c>
      <c r="I11" s="13">
        <v>1016400</v>
      </c>
      <c r="J11" s="6" t="s">
        <v>28</v>
      </c>
      <c r="K11" s="7" t="s">
        <v>28</v>
      </c>
      <c r="L11" s="6" t="s">
        <v>28</v>
      </c>
      <c r="M11" s="8">
        <v>2</v>
      </c>
      <c r="N11" s="8">
        <v>0</v>
      </c>
      <c r="O11" s="20" t="s">
        <v>28</v>
      </c>
      <c r="P11" s="19" t="s">
        <v>28</v>
      </c>
      <c r="Q11" s="18">
        <f t="shared" si="1"/>
        <v>44</v>
      </c>
      <c r="R11" s="18" t="str">
        <f t="shared" si="0"/>
        <v>〇〇〇〇〇〇〇〇〇〇〇〇〇〇〇〇〇〇〇〇〇〇〇〇〇〇〇〇〇〇〇〇〇〇〇〇〇〇〇〇〇〇〇〇</v>
      </c>
    </row>
    <row r="12" spans="1:18" s="1" customFormat="1" ht="79.5" customHeight="1" x14ac:dyDescent="0.2">
      <c r="A12" s="4" t="s">
        <v>41</v>
      </c>
      <c r="B12" s="4" t="s">
        <v>42</v>
      </c>
      <c r="C12" s="4" t="s">
        <v>24</v>
      </c>
      <c r="D12" s="5">
        <v>45636</v>
      </c>
      <c r="E12" s="4" t="s">
        <v>43</v>
      </c>
      <c r="F12" s="4" t="s">
        <v>44</v>
      </c>
      <c r="G12" s="4" t="s">
        <v>27</v>
      </c>
      <c r="H12" s="16" t="s">
        <v>28</v>
      </c>
      <c r="I12" s="13">
        <v>127600000</v>
      </c>
      <c r="J12" s="6" t="s">
        <v>28</v>
      </c>
      <c r="K12" s="7" t="s">
        <v>28</v>
      </c>
      <c r="L12" s="6" t="s">
        <v>28</v>
      </c>
      <c r="M12" s="8">
        <v>1</v>
      </c>
      <c r="N12" s="8">
        <v>0</v>
      </c>
      <c r="O12" s="20" t="s">
        <v>28</v>
      </c>
      <c r="P12" s="19" t="s">
        <v>28</v>
      </c>
      <c r="Q12" s="18">
        <f t="shared" si="1"/>
        <v>36</v>
      </c>
      <c r="R12" s="18" t="str">
        <f t="shared" si="0"/>
        <v>〇〇〇〇〇〇〇〇〇〇〇〇〇〇〇〇〇〇〇〇〇〇〇〇〇〇〇〇〇〇〇〇〇〇〇〇</v>
      </c>
    </row>
    <row r="13" spans="1:18" s="1" customFormat="1" ht="105.6" x14ac:dyDescent="0.2">
      <c r="A13" s="4" t="s">
        <v>45</v>
      </c>
      <c r="B13" s="4" t="s">
        <v>23</v>
      </c>
      <c r="C13" s="4" t="s">
        <v>24</v>
      </c>
      <c r="D13" s="5">
        <v>45637</v>
      </c>
      <c r="E13" s="4" t="s">
        <v>46</v>
      </c>
      <c r="F13" s="4" t="s">
        <v>47</v>
      </c>
      <c r="G13" s="4" t="s">
        <v>48</v>
      </c>
      <c r="H13" s="13">
        <v>9999000</v>
      </c>
      <c r="I13" s="13">
        <v>7698900</v>
      </c>
      <c r="J13" s="6">
        <v>0.76900000000000002</v>
      </c>
      <c r="K13" s="7" t="s">
        <v>28</v>
      </c>
      <c r="L13" s="6" t="s">
        <v>28</v>
      </c>
      <c r="M13" s="8">
        <v>2</v>
      </c>
      <c r="N13" s="8">
        <v>0</v>
      </c>
      <c r="O13" s="20" t="s">
        <v>28</v>
      </c>
      <c r="P13" s="19" t="s">
        <v>28</v>
      </c>
      <c r="Q13" s="18">
        <f t="shared" si="1"/>
        <v>53</v>
      </c>
      <c r="R13" s="18" t="str">
        <f t="shared" si="0"/>
        <v>〇〇〇〇〇〇〇〇〇〇〇〇〇〇〇〇〇〇〇〇〇〇〇〇〇〇〇〇〇〇〇〇〇〇〇〇〇〇〇〇〇〇〇〇〇〇〇〇〇〇〇〇〇</v>
      </c>
    </row>
    <row r="14" spans="1:18" s="1" customFormat="1" ht="79.5" customHeight="1" x14ac:dyDescent="0.2">
      <c r="A14" s="4" t="s">
        <v>49</v>
      </c>
      <c r="B14" s="4" t="s">
        <v>23</v>
      </c>
      <c r="C14" s="4" t="s">
        <v>24</v>
      </c>
      <c r="D14" s="5">
        <v>45639</v>
      </c>
      <c r="E14" s="4" t="s">
        <v>50</v>
      </c>
      <c r="F14" s="4" t="s">
        <v>51</v>
      </c>
      <c r="G14" s="4" t="s">
        <v>27</v>
      </c>
      <c r="H14" s="16" t="s">
        <v>28</v>
      </c>
      <c r="I14" s="13">
        <v>25861000</v>
      </c>
      <c r="J14" s="6" t="s">
        <v>28</v>
      </c>
      <c r="K14" s="7" t="s">
        <v>28</v>
      </c>
      <c r="L14" s="6" t="s">
        <v>28</v>
      </c>
      <c r="M14" s="8">
        <v>2</v>
      </c>
      <c r="N14" s="8">
        <v>0</v>
      </c>
      <c r="O14" s="20" t="s">
        <v>28</v>
      </c>
      <c r="P14" s="19" t="s">
        <v>28</v>
      </c>
      <c r="Q14" s="18">
        <f t="shared" si="1"/>
        <v>51</v>
      </c>
      <c r="R14" s="18" t="str">
        <f t="shared" si="0"/>
        <v>〇〇〇〇〇〇〇〇〇〇〇〇〇〇〇〇〇〇〇〇〇〇〇〇〇〇〇〇〇〇〇〇〇〇〇〇〇〇〇〇〇〇〇〇〇〇〇〇〇〇〇</v>
      </c>
    </row>
    <row r="15" spans="1:18" s="1" customFormat="1" ht="79.5" customHeight="1" x14ac:dyDescent="0.2">
      <c r="A15" s="4" t="s">
        <v>52</v>
      </c>
      <c r="B15" s="4" t="s">
        <v>23</v>
      </c>
      <c r="C15" s="4" t="s">
        <v>24</v>
      </c>
      <c r="D15" s="5">
        <v>45642</v>
      </c>
      <c r="E15" s="4" t="s">
        <v>53</v>
      </c>
      <c r="F15" s="4" t="s">
        <v>54</v>
      </c>
      <c r="G15" s="4" t="s">
        <v>27</v>
      </c>
      <c r="H15" s="16" t="s">
        <v>28</v>
      </c>
      <c r="I15" s="13">
        <v>1056000</v>
      </c>
      <c r="J15" s="6" t="s">
        <v>28</v>
      </c>
      <c r="K15" s="7" t="s">
        <v>28</v>
      </c>
      <c r="L15" s="6" t="s">
        <v>28</v>
      </c>
      <c r="M15" s="8">
        <v>4</v>
      </c>
      <c r="N15" s="8">
        <v>0</v>
      </c>
      <c r="O15" s="20" t="s">
        <v>28</v>
      </c>
      <c r="P15" s="19" t="s">
        <v>28</v>
      </c>
      <c r="Q15" s="18">
        <f t="shared" si="1"/>
        <v>41</v>
      </c>
      <c r="R15" s="18" t="str">
        <f t="shared" si="0"/>
        <v>〇〇〇〇〇〇〇〇〇〇〇〇〇〇〇〇〇〇〇〇〇〇〇〇〇〇〇〇〇〇〇〇〇〇〇〇〇〇〇〇〇</v>
      </c>
    </row>
    <row r="16" spans="1:18" s="1" customFormat="1" ht="283.5" customHeight="1" x14ac:dyDescent="0.2">
      <c r="A16" s="4" t="s">
        <v>55</v>
      </c>
      <c r="B16" s="4" t="s">
        <v>23</v>
      </c>
      <c r="C16" s="4" t="s">
        <v>24</v>
      </c>
      <c r="D16" s="5">
        <v>45643</v>
      </c>
      <c r="E16" s="4" t="s">
        <v>56</v>
      </c>
      <c r="F16" s="4" t="s">
        <v>57</v>
      </c>
      <c r="G16" s="4" t="s">
        <v>48</v>
      </c>
      <c r="H16" s="13">
        <v>23367960</v>
      </c>
      <c r="I16" s="13">
        <v>22550000</v>
      </c>
      <c r="J16" s="6">
        <v>0.96399999999999997</v>
      </c>
      <c r="K16" s="7" t="s">
        <v>28</v>
      </c>
      <c r="L16" s="6" t="s">
        <v>28</v>
      </c>
      <c r="M16" s="8">
        <v>1</v>
      </c>
      <c r="N16" s="8">
        <v>0</v>
      </c>
      <c r="O16" s="21" t="s">
        <v>58</v>
      </c>
      <c r="P16" s="19" t="s">
        <v>28</v>
      </c>
      <c r="Q16" s="18">
        <f t="shared" si="1"/>
        <v>249</v>
      </c>
      <c r="R16" s="18"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7" spans="1:18" s="1" customFormat="1" ht="153" customHeight="1" x14ac:dyDescent="0.2">
      <c r="A17" s="4" t="s">
        <v>59</v>
      </c>
      <c r="B17" s="4" t="s">
        <v>23</v>
      </c>
      <c r="C17" s="4" t="s">
        <v>24</v>
      </c>
      <c r="D17" s="5">
        <v>45643</v>
      </c>
      <c r="E17" s="4" t="s">
        <v>60</v>
      </c>
      <c r="F17" s="4" t="s">
        <v>61</v>
      </c>
      <c r="G17" s="4" t="s">
        <v>48</v>
      </c>
      <c r="H17" s="13">
        <v>38606700</v>
      </c>
      <c r="I17" s="13">
        <v>36080000</v>
      </c>
      <c r="J17" s="6">
        <v>0.93400000000000005</v>
      </c>
      <c r="K17" s="7" t="s">
        <v>28</v>
      </c>
      <c r="L17" s="6" t="s">
        <v>28</v>
      </c>
      <c r="M17" s="8">
        <v>1</v>
      </c>
      <c r="N17" s="8">
        <v>0</v>
      </c>
      <c r="O17" s="21" t="s">
        <v>62</v>
      </c>
      <c r="P17" s="19" t="s">
        <v>28</v>
      </c>
      <c r="Q17" s="18">
        <f t="shared" si="1"/>
        <v>122</v>
      </c>
      <c r="R17" s="18"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8" spans="1:18" s="1" customFormat="1" ht="122.25" customHeight="1" x14ac:dyDescent="0.2">
      <c r="A18" s="4" t="s">
        <v>63</v>
      </c>
      <c r="B18" s="4" t="s">
        <v>23</v>
      </c>
      <c r="C18" s="4" t="s">
        <v>24</v>
      </c>
      <c r="D18" s="5">
        <v>45643</v>
      </c>
      <c r="E18" s="4" t="s">
        <v>64</v>
      </c>
      <c r="F18" s="4" t="s">
        <v>65</v>
      </c>
      <c r="G18" s="4" t="s">
        <v>27</v>
      </c>
      <c r="H18" s="16" t="s">
        <v>28</v>
      </c>
      <c r="I18" s="13">
        <v>2178000</v>
      </c>
      <c r="J18" s="6" t="s">
        <v>28</v>
      </c>
      <c r="K18" s="7" t="s">
        <v>28</v>
      </c>
      <c r="L18" s="6" t="s">
        <v>28</v>
      </c>
      <c r="M18" s="8">
        <v>1</v>
      </c>
      <c r="N18" s="8">
        <v>0</v>
      </c>
      <c r="O18" s="21" t="s">
        <v>66</v>
      </c>
      <c r="P18" s="19" t="s">
        <v>28</v>
      </c>
      <c r="Q18" s="18">
        <f t="shared" si="1"/>
        <v>84</v>
      </c>
      <c r="R18" s="18" t="str">
        <f t="shared" si="0"/>
        <v>〇〇〇〇〇〇〇〇〇〇〇〇〇〇〇〇〇〇〇〇〇〇〇〇〇〇〇〇〇〇〇〇〇〇〇〇〇〇〇〇〇〇〇〇〇〇〇〇〇〇〇〇〇〇〇〇〇〇〇〇〇〇〇〇〇〇〇〇〇〇〇〇〇〇〇〇〇〇〇〇〇〇〇〇</v>
      </c>
    </row>
    <row r="19" spans="1:18" s="1" customFormat="1" ht="153" customHeight="1" x14ac:dyDescent="0.2">
      <c r="A19" s="4" t="s">
        <v>67</v>
      </c>
      <c r="B19" s="4" t="s">
        <v>23</v>
      </c>
      <c r="C19" s="4" t="s">
        <v>24</v>
      </c>
      <c r="D19" s="5">
        <v>45644</v>
      </c>
      <c r="E19" s="4" t="s">
        <v>68</v>
      </c>
      <c r="F19" s="4" t="s">
        <v>69</v>
      </c>
      <c r="G19" s="4" t="s">
        <v>27</v>
      </c>
      <c r="H19" s="16" t="s">
        <v>28</v>
      </c>
      <c r="I19" s="13">
        <v>4070000</v>
      </c>
      <c r="J19" s="6" t="s">
        <v>28</v>
      </c>
      <c r="K19" s="7" t="s">
        <v>28</v>
      </c>
      <c r="L19" s="6" t="s">
        <v>28</v>
      </c>
      <c r="M19" s="8">
        <v>1</v>
      </c>
      <c r="N19" s="8">
        <v>0</v>
      </c>
      <c r="O19" s="21" t="s">
        <v>70</v>
      </c>
      <c r="P19" s="19" t="s">
        <v>28</v>
      </c>
      <c r="Q19" s="18">
        <f t="shared" si="1"/>
        <v>131</v>
      </c>
      <c r="R19" s="18"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0" spans="1:18" s="1" customFormat="1" ht="88.5" customHeight="1" x14ac:dyDescent="0.2">
      <c r="A20" s="4" t="s">
        <v>71</v>
      </c>
      <c r="B20" s="4" t="s">
        <v>23</v>
      </c>
      <c r="C20" s="4" t="s">
        <v>24</v>
      </c>
      <c r="D20" s="5">
        <v>45645</v>
      </c>
      <c r="E20" s="4" t="s">
        <v>72</v>
      </c>
      <c r="F20" s="4" t="s">
        <v>73</v>
      </c>
      <c r="G20" s="4" t="s">
        <v>48</v>
      </c>
      <c r="H20" s="13">
        <v>3300000</v>
      </c>
      <c r="I20" s="13">
        <v>3300000</v>
      </c>
      <c r="J20" s="6">
        <v>1</v>
      </c>
      <c r="K20" s="7" t="s">
        <v>28</v>
      </c>
      <c r="L20" s="6" t="s">
        <v>28</v>
      </c>
      <c r="M20" s="8">
        <v>1</v>
      </c>
      <c r="N20" s="8">
        <v>0</v>
      </c>
      <c r="O20" s="21" t="s">
        <v>74</v>
      </c>
      <c r="P20" s="19" t="s">
        <v>28</v>
      </c>
      <c r="Q20" s="18">
        <f t="shared" si="1"/>
        <v>60</v>
      </c>
      <c r="R20" s="18" t="str">
        <f t="shared" si="0"/>
        <v>〇〇〇〇〇〇〇〇〇〇〇〇〇〇〇〇〇〇〇〇〇〇〇〇〇〇〇〇〇〇〇〇〇〇〇〇〇〇〇〇〇〇〇〇〇〇〇〇〇〇〇〇〇〇〇〇〇〇〇〇</v>
      </c>
    </row>
    <row r="21" spans="1:18" s="1" customFormat="1" ht="79.5" customHeight="1" x14ac:dyDescent="0.2">
      <c r="A21" s="4" t="s">
        <v>75</v>
      </c>
      <c r="B21" s="4" t="s">
        <v>42</v>
      </c>
      <c r="C21" s="4" t="s">
        <v>24</v>
      </c>
      <c r="D21" s="5">
        <v>45645</v>
      </c>
      <c r="E21" s="4" t="s">
        <v>39</v>
      </c>
      <c r="F21" s="4" t="s">
        <v>40</v>
      </c>
      <c r="G21" s="4" t="s">
        <v>27</v>
      </c>
      <c r="H21" s="16" t="s">
        <v>28</v>
      </c>
      <c r="I21" s="13">
        <v>1294700</v>
      </c>
      <c r="J21" s="6" t="s">
        <v>28</v>
      </c>
      <c r="K21" s="7" t="s">
        <v>28</v>
      </c>
      <c r="L21" s="6" t="s">
        <v>28</v>
      </c>
      <c r="M21" s="8">
        <v>3</v>
      </c>
      <c r="N21" s="8">
        <v>0</v>
      </c>
      <c r="O21" s="20" t="s">
        <v>28</v>
      </c>
      <c r="P21" s="19" t="s">
        <v>28</v>
      </c>
      <c r="Q21" s="18">
        <f t="shared" si="1"/>
        <v>44</v>
      </c>
      <c r="R21" s="18" t="str">
        <f t="shared" si="0"/>
        <v>〇〇〇〇〇〇〇〇〇〇〇〇〇〇〇〇〇〇〇〇〇〇〇〇〇〇〇〇〇〇〇〇〇〇〇〇〇〇〇〇〇〇〇〇</v>
      </c>
    </row>
    <row r="22" spans="1:18" s="1" customFormat="1" ht="79.5" customHeight="1" x14ac:dyDescent="0.2">
      <c r="A22" s="4" t="s">
        <v>76</v>
      </c>
      <c r="B22" s="4" t="s">
        <v>42</v>
      </c>
      <c r="C22" s="4" t="s">
        <v>24</v>
      </c>
      <c r="D22" s="5">
        <v>45645</v>
      </c>
      <c r="E22" s="4" t="s">
        <v>77</v>
      </c>
      <c r="F22" s="4" t="s">
        <v>78</v>
      </c>
      <c r="G22" s="4" t="s">
        <v>48</v>
      </c>
      <c r="H22" s="16" t="s">
        <v>28</v>
      </c>
      <c r="I22" s="13">
        <v>9900000</v>
      </c>
      <c r="J22" s="6" t="s">
        <v>28</v>
      </c>
      <c r="K22" s="7" t="s">
        <v>28</v>
      </c>
      <c r="L22" s="6" t="s">
        <v>28</v>
      </c>
      <c r="M22" s="8">
        <v>1</v>
      </c>
      <c r="N22" s="8">
        <v>0</v>
      </c>
      <c r="O22" s="20" t="s">
        <v>28</v>
      </c>
      <c r="P22" s="19" t="s">
        <v>28</v>
      </c>
      <c r="Q22" s="18">
        <f t="shared" si="1"/>
        <v>43</v>
      </c>
      <c r="R22" s="18" t="str">
        <f t="shared" si="0"/>
        <v>〇〇〇〇〇〇〇〇〇〇〇〇〇〇〇〇〇〇〇〇〇〇〇〇〇〇〇〇〇〇〇〇〇〇〇〇〇〇〇〇〇〇〇</v>
      </c>
    </row>
    <row r="23" spans="1:18" s="1" customFormat="1" ht="79.5" customHeight="1" x14ac:dyDescent="0.2">
      <c r="A23" s="4" t="s">
        <v>79</v>
      </c>
      <c r="B23" s="4" t="s">
        <v>42</v>
      </c>
      <c r="C23" s="4" t="s">
        <v>24</v>
      </c>
      <c r="D23" s="5">
        <v>45645</v>
      </c>
      <c r="E23" s="4" t="s">
        <v>80</v>
      </c>
      <c r="F23" s="4" t="s">
        <v>81</v>
      </c>
      <c r="G23" s="4" t="s">
        <v>27</v>
      </c>
      <c r="H23" s="16" t="s">
        <v>28</v>
      </c>
      <c r="I23" s="13">
        <v>19866000</v>
      </c>
      <c r="J23" s="6" t="s">
        <v>28</v>
      </c>
      <c r="K23" s="7" t="s">
        <v>28</v>
      </c>
      <c r="L23" s="6" t="s">
        <v>28</v>
      </c>
      <c r="M23" s="8">
        <v>3</v>
      </c>
      <c r="N23" s="8">
        <v>0</v>
      </c>
      <c r="O23" s="20" t="s">
        <v>28</v>
      </c>
      <c r="P23" s="19" t="s">
        <v>82</v>
      </c>
      <c r="Q23" s="18">
        <f t="shared" si="1"/>
        <v>44</v>
      </c>
      <c r="R23" s="18" t="str">
        <f t="shared" si="0"/>
        <v>〇〇〇〇〇〇〇〇〇〇〇〇〇〇〇〇〇〇〇〇〇〇〇〇〇〇〇〇〇〇〇〇〇〇〇〇〇〇〇〇〇〇〇〇</v>
      </c>
    </row>
    <row r="24" spans="1:18" s="1" customFormat="1" ht="79.5" customHeight="1" x14ac:dyDescent="0.2">
      <c r="A24" s="4" t="s">
        <v>83</v>
      </c>
      <c r="B24" s="4" t="s">
        <v>42</v>
      </c>
      <c r="C24" s="4" t="s">
        <v>24</v>
      </c>
      <c r="D24" s="5">
        <v>45645</v>
      </c>
      <c r="E24" s="4" t="s">
        <v>84</v>
      </c>
      <c r="F24" s="4" t="s">
        <v>85</v>
      </c>
      <c r="G24" s="4" t="s">
        <v>27</v>
      </c>
      <c r="H24" s="16" t="s">
        <v>28</v>
      </c>
      <c r="I24" s="13">
        <v>22130900</v>
      </c>
      <c r="J24" s="6" t="s">
        <v>28</v>
      </c>
      <c r="K24" s="7" t="s">
        <v>28</v>
      </c>
      <c r="L24" s="6" t="s">
        <v>28</v>
      </c>
      <c r="M24" s="8">
        <v>4</v>
      </c>
      <c r="N24" s="8">
        <v>0</v>
      </c>
      <c r="O24" s="20" t="s">
        <v>28</v>
      </c>
      <c r="P24" s="19" t="s">
        <v>82</v>
      </c>
      <c r="Q24" s="18">
        <f t="shared" si="1"/>
        <v>36</v>
      </c>
      <c r="R24" s="18" t="str">
        <f t="shared" si="0"/>
        <v>〇〇〇〇〇〇〇〇〇〇〇〇〇〇〇〇〇〇〇〇〇〇〇〇〇〇〇〇〇〇〇〇〇〇〇〇</v>
      </c>
    </row>
    <row r="25" spans="1:18" s="1" customFormat="1" ht="79.5" customHeight="1" x14ac:dyDescent="0.2">
      <c r="A25" s="4" t="s">
        <v>86</v>
      </c>
      <c r="B25" s="4" t="s">
        <v>42</v>
      </c>
      <c r="C25" s="4" t="s">
        <v>24</v>
      </c>
      <c r="D25" s="5">
        <v>45645</v>
      </c>
      <c r="E25" s="4" t="s">
        <v>87</v>
      </c>
      <c r="F25" s="4" t="s">
        <v>88</v>
      </c>
      <c r="G25" s="4" t="s">
        <v>27</v>
      </c>
      <c r="H25" s="16" t="s">
        <v>28</v>
      </c>
      <c r="I25" s="13">
        <v>6930000</v>
      </c>
      <c r="J25" s="6" t="s">
        <v>28</v>
      </c>
      <c r="K25" s="7" t="s">
        <v>28</v>
      </c>
      <c r="L25" s="6" t="s">
        <v>28</v>
      </c>
      <c r="M25" s="8">
        <v>2</v>
      </c>
      <c r="N25" s="8">
        <v>0</v>
      </c>
      <c r="O25" s="20" t="s">
        <v>28</v>
      </c>
      <c r="P25" s="19" t="s">
        <v>82</v>
      </c>
      <c r="Q25" s="18">
        <f t="shared" si="1"/>
        <v>37</v>
      </c>
      <c r="R25" s="18" t="str">
        <f t="shared" si="0"/>
        <v>〇〇〇〇〇〇〇〇〇〇〇〇〇〇〇〇〇〇〇〇〇〇〇〇〇〇〇〇〇〇〇〇〇〇〇〇〇</v>
      </c>
    </row>
    <row r="26" spans="1:18" s="1" customFormat="1" ht="79.5" customHeight="1" x14ac:dyDescent="0.2">
      <c r="A26" s="4" t="s">
        <v>89</v>
      </c>
      <c r="B26" s="4" t="s">
        <v>42</v>
      </c>
      <c r="C26" s="4" t="s">
        <v>24</v>
      </c>
      <c r="D26" s="5">
        <v>45645</v>
      </c>
      <c r="E26" s="4" t="s">
        <v>90</v>
      </c>
      <c r="F26" s="4" t="s">
        <v>91</v>
      </c>
      <c r="G26" s="4" t="s">
        <v>27</v>
      </c>
      <c r="H26" s="16" t="s">
        <v>28</v>
      </c>
      <c r="I26" s="13">
        <v>18444800</v>
      </c>
      <c r="J26" s="6" t="s">
        <v>28</v>
      </c>
      <c r="K26" s="7" t="s">
        <v>28</v>
      </c>
      <c r="L26" s="6" t="s">
        <v>28</v>
      </c>
      <c r="M26" s="8">
        <v>2</v>
      </c>
      <c r="N26" s="8">
        <v>0</v>
      </c>
      <c r="O26" s="20" t="s">
        <v>28</v>
      </c>
      <c r="P26" s="19" t="s">
        <v>82</v>
      </c>
      <c r="Q26" s="18">
        <f t="shared" si="1"/>
        <v>36</v>
      </c>
      <c r="R26" s="18" t="str">
        <f t="shared" si="0"/>
        <v>〇〇〇〇〇〇〇〇〇〇〇〇〇〇〇〇〇〇〇〇〇〇〇〇〇〇〇〇〇〇〇〇〇〇〇〇</v>
      </c>
    </row>
    <row r="27" spans="1:18" s="1" customFormat="1" ht="79.5" customHeight="1" x14ac:dyDescent="0.2">
      <c r="A27" s="4" t="s">
        <v>92</v>
      </c>
      <c r="B27" s="4" t="s">
        <v>42</v>
      </c>
      <c r="C27" s="4" t="s">
        <v>24</v>
      </c>
      <c r="D27" s="5">
        <v>45645</v>
      </c>
      <c r="E27" s="4" t="s">
        <v>93</v>
      </c>
      <c r="F27" s="4" t="s">
        <v>94</v>
      </c>
      <c r="G27" s="4" t="s">
        <v>27</v>
      </c>
      <c r="H27" s="16" t="s">
        <v>28</v>
      </c>
      <c r="I27" s="13">
        <v>10142000</v>
      </c>
      <c r="J27" s="6" t="s">
        <v>28</v>
      </c>
      <c r="K27" s="7" t="s">
        <v>28</v>
      </c>
      <c r="L27" s="6" t="s">
        <v>28</v>
      </c>
      <c r="M27" s="8">
        <v>2</v>
      </c>
      <c r="N27" s="8">
        <v>0</v>
      </c>
      <c r="O27" s="20" t="s">
        <v>28</v>
      </c>
      <c r="P27" s="19" t="s">
        <v>82</v>
      </c>
      <c r="Q27" s="18">
        <f t="shared" si="1"/>
        <v>36</v>
      </c>
      <c r="R27" s="18" t="str">
        <f t="shared" si="0"/>
        <v>〇〇〇〇〇〇〇〇〇〇〇〇〇〇〇〇〇〇〇〇〇〇〇〇〇〇〇〇〇〇〇〇〇〇〇〇</v>
      </c>
    </row>
    <row r="28" spans="1:18" s="1" customFormat="1" ht="79.5" customHeight="1" x14ac:dyDescent="0.2">
      <c r="A28" s="4" t="s">
        <v>95</v>
      </c>
      <c r="B28" s="4" t="s">
        <v>42</v>
      </c>
      <c r="C28" s="4" t="s">
        <v>24</v>
      </c>
      <c r="D28" s="5">
        <v>45645</v>
      </c>
      <c r="E28" s="4" t="s">
        <v>96</v>
      </c>
      <c r="F28" s="4" t="s">
        <v>97</v>
      </c>
      <c r="G28" s="4" t="s">
        <v>27</v>
      </c>
      <c r="H28" s="16" t="s">
        <v>28</v>
      </c>
      <c r="I28" s="13">
        <v>1303500</v>
      </c>
      <c r="J28" s="6" t="s">
        <v>28</v>
      </c>
      <c r="K28" s="7" t="s">
        <v>28</v>
      </c>
      <c r="L28" s="6" t="s">
        <v>28</v>
      </c>
      <c r="M28" s="8">
        <v>1</v>
      </c>
      <c r="N28" s="8">
        <v>0</v>
      </c>
      <c r="O28" s="20" t="s">
        <v>28</v>
      </c>
      <c r="P28" s="19" t="s">
        <v>82</v>
      </c>
      <c r="Q28" s="18">
        <f t="shared" si="1"/>
        <v>46</v>
      </c>
      <c r="R28" s="18" t="str">
        <f t="shared" si="0"/>
        <v>〇〇〇〇〇〇〇〇〇〇〇〇〇〇〇〇〇〇〇〇〇〇〇〇〇〇〇〇〇〇〇〇〇〇〇〇〇〇〇〇〇〇〇〇〇〇</v>
      </c>
    </row>
    <row r="29" spans="1:18" s="1" customFormat="1" ht="79.5" customHeight="1" x14ac:dyDescent="0.2">
      <c r="A29" s="4" t="s">
        <v>98</v>
      </c>
      <c r="B29" s="4" t="s">
        <v>42</v>
      </c>
      <c r="C29" s="4" t="s">
        <v>24</v>
      </c>
      <c r="D29" s="5">
        <v>45645</v>
      </c>
      <c r="E29" s="4" t="s">
        <v>99</v>
      </c>
      <c r="F29" s="4" t="s">
        <v>100</v>
      </c>
      <c r="G29" s="4" t="s">
        <v>27</v>
      </c>
      <c r="H29" s="16" t="s">
        <v>28</v>
      </c>
      <c r="I29" s="13">
        <v>3788400</v>
      </c>
      <c r="J29" s="6" t="s">
        <v>28</v>
      </c>
      <c r="K29" s="7" t="s">
        <v>28</v>
      </c>
      <c r="L29" s="6" t="s">
        <v>28</v>
      </c>
      <c r="M29" s="8">
        <v>1</v>
      </c>
      <c r="N29" s="8">
        <v>0</v>
      </c>
      <c r="O29" s="20" t="s">
        <v>28</v>
      </c>
      <c r="P29" s="19" t="s">
        <v>82</v>
      </c>
      <c r="Q29" s="18">
        <f t="shared" si="1"/>
        <v>40</v>
      </c>
      <c r="R29" s="18" t="str">
        <f t="shared" si="0"/>
        <v>〇〇〇〇〇〇〇〇〇〇〇〇〇〇〇〇〇〇〇〇〇〇〇〇〇〇〇〇〇〇〇〇〇〇〇〇〇〇〇〇</v>
      </c>
    </row>
    <row r="30" spans="1:18" s="1" customFormat="1" ht="79.5" customHeight="1" x14ac:dyDescent="0.2">
      <c r="A30" s="4" t="s">
        <v>101</v>
      </c>
      <c r="B30" s="4" t="s">
        <v>42</v>
      </c>
      <c r="C30" s="4" t="s">
        <v>24</v>
      </c>
      <c r="D30" s="5">
        <v>45645</v>
      </c>
      <c r="E30" s="4" t="s">
        <v>102</v>
      </c>
      <c r="F30" s="4" t="s">
        <v>103</v>
      </c>
      <c r="G30" s="4" t="s">
        <v>27</v>
      </c>
      <c r="H30" s="16" t="s">
        <v>28</v>
      </c>
      <c r="I30" s="13">
        <v>24161500</v>
      </c>
      <c r="J30" s="6" t="s">
        <v>28</v>
      </c>
      <c r="K30" s="7" t="s">
        <v>28</v>
      </c>
      <c r="L30" s="6" t="s">
        <v>28</v>
      </c>
      <c r="M30" s="8">
        <v>2</v>
      </c>
      <c r="N30" s="8">
        <v>0</v>
      </c>
      <c r="O30" s="20" t="s">
        <v>28</v>
      </c>
      <c r="P30" s="19" t="s">
        <v>82</v>
      </c>
      <c r="Q30" s="18">
        <f t="shared" si="1"/>
        <v>39</v>
      </c>
      <c r="R30" s="18" t="str">
        <f t="shared" si="0"/>
        <v>〇〇〇〇〇〇〇〇〇〇〇〇〇〇〇〇〇〇〇〇〇〇〇〇〇〇〇〇〇〇〇〇〇〇〇〇〇〇〇</v>
      </c>
    </row>
    <row r="31" spans="1:18" s="1" customFormat="1" ht="79.5" customHeight="1" x14ac:dyDescent="0.2">
      <c r="A31" s="4" t="s">
        <v>104</v>
      </c>
      <c r="B31" s="4" t="s">
        <v>42</v>
      </c>
      <c r="C31" s="4" t="s">
        <v>24</v>
      </c>
      <c r="D31" s="5">
        <v>45645</v>
      </c>
      <c r="E31" s="4" t="s">
        <v>102</v>
      </c>
      <c r="F31" s="4" t="s">
        <v>103</v>
      </c>
      <c r="G31" s="4" t="s">
        <v>27</v>
      </c>
      <c r="H31" s="16" t="s">
        <v>28</v>
      </c>
      <c r="I31" s="13">
        <v>59293520</v>
      </c>
      <c r="J31" s="6" t="s">
        <v>28</v>
      </c>
      <c r="K31" s="7" t="s">
        <v>28</v>
      </c>
      <c r="L31" s="6" t="s">
        <v>28</v>
      </c>
      <c r="M31" s="8">
        <v>3</v>
      </c>
      <c r="N31" s="8">
        <v>0</v>
      </c>
      <c r="O31" s="20" t="s">
        <v>28</v>
      </c>
      <c r="P31" s="19" t="s">
        <v>82</v>
      </c>
      <c r="Q31" s="18">
        <f t="shared" si="1"/>
        <v>39</v>
      </c>
      <c r="R31" s="18" t="str">
        <f t="shared" si="0"/>
        <v>〇〇〇〇〇〇〇〇〇〇〇〇〇〇〇〇〇〇〇〇〇〇〇〇〇〇〇〇〇〇〇〇〇〇〇〇〇〇〇</v>
      </c>
    </row>
    <row r="32" spans="1:18" s="1" customFormat="1" ht="79.5" customHeight="1" x14ac:dyDescent="0.2">
      <c r="A32" s="4" t="s">
        <v>105</v>
      </c>
      <c r="B32" s="4" t="s">
        <v>42</v>
      </c>
      <c r="C32" s="4" t="s">
        <v>24</v>
      </c>
      <c r="D32" s="5">
        <v>45645</v>
      </c>
      <c r="E32" s="4" t="s">
        <v>106</v>
      </c>
      <c r="F32" s="4" t="s">
        <v>107</v>
      </c>
      <c r="G32" s="4" t="s">
        <v>27</v>
      </c>
      <c r="H32" s="16" t="s">
        <v>28</v>
      </c>
      <c r="I32" s="13">
        <v>27920750</v>
      </c>
      <c r="J32" s="6" t="s">
        <v>28</v>
      </c>
      <c r="K32" s="7" t="s">
        <v>28</v>
      </c>
      <c r="L32" s="6" t="s">
        <v>28</v>
      </c>
      <c r="M32" s="8">
        <v>2</v>
      </c>
      <c r="N32" s="8">
        <v>0</v>
      </c>
      <c r="O32" s="20" t="s">
        <v>28</v>
      </c>
      <c r="P32" s="19" t="s">
        <v>82</v>
      </c>
      <c r="Q32" s="18">
        <f t="shared" si="1"/>
        <v>37</v>
      </c>
      <c r="R32" s="18" t="str">
        <f t="shared" si="0"/>
        <v>〇〇〇〇〇〇〇〇〇〇〇〇〇〇〇〇〇〇〇〇〇〇〇〇〇〇〇〇〇〇〇〇〇〇〇〇〇</v>
      </c>
    </row>
    <row r="33" spans="1:18" s="1" customFormat="1" ht="79.5" customHeight="1" x14ac:dyDescent="0.2">
      <c r="A33" s="4" t="s">
        <v>124</v>
      </c>
      <c r="B33" s="4" t="s">
        <v>42</v>
      </c>
      <c r="C33" s="4" t="s">
        <v>24</v>
      </c>
      <c r="D33" s="5">
        <v>45645</v>
      </c>
      <c r="E33" s="4" t="s">
        <v>122</v>
      </c>
      <c r="F33" s="4" t="s">
        <v>123</v>
      </c>
      <c r="G33" s="4" t="s">
        <v>27</v>
      </c>
      <c r="H33" s="16" t="s">
        <v>28</v>
      </c>
      <c r="I33" s="13">
        <v>17465800</v>
      </c>
      <c r="J33" s="6" t="s">
        <v>28</v>
      </c>
      <c r="K33" s="7" t="s">
        <v>28</v>
      </c>
      <c r="L33" s="6" t="s">
        <v>28</v>
      </c>
      <c r="M33" s="8">
        <v>1</v>
      </c>
      <c r="N33" s="8">
        <v>0</v>
      </c>
      <c r="O33" s="22" t="s">
        <v>28</v>
      </c>
      <c r="P33" s="22" t="s">
        <v>28</v>
      </c>
      <c r="Q33" s="18"/>
      <c r="R33" s="18"/>
    </row>
    <row r="34" spans="1:18" s="1" customFormat="1" ht="79.5" customHeight="1" x14ac:dyDescent="0.2">
      <c r="A34" s="4" t="s">
        <v>125</v>
      </c>
      <c r="B34" s="4" t="s">
        <v>42</v>
      </c>
      <c r="C34" s="4" t="s">
        <v>24</v>
      </c>
      <c r="D34" s="5">
        <v>45645</v>
      </c>
      <c r="E34" s="4" t="s">
        <v>122</v>
      </c>
      <c r="F34" s="4" t="s">
        <v>123</v>
      </c>
      <c r="G34" s="4" t="s">
        <v>27</v>
      </c>
      <c r="H34" s="16" t="s">
        <v>28</v>
      </c>
      <c r="I34" s="13">
        <v>12002100</v>
      </c>
      <c r="J34" s="6" t="s">
        <v>28</v>
      </c>
      <c r="K34" s="7" t="s">
        <v>28</v>
      </c>
      <c r="L34" s="6" t="s">
        <v>28</v>
      </c>
      <c r="M34" s="8">
        <v>1</v>
      </c>
      <c r="N34" s="8">
        <v>0</v>
      </c>
      <c r="O34" s="22" t="s">
        <v>28</v>
      </c>
      <c r="P34" s="22" t="s">
        <v>28</v>
      </c>
      <c r="Q34" s="18"/>
      <c r="R34" s="18"/>
    </row>
    <row r="35" spans="1:18" s="1" customFormat="1" ht="79.5" customHeight="1" x14ac:dyDescent="0.2">
      <c r="A35" s="4" t="s">
        <v>109</v>
      </c>
      <c r="B35" s="4" t="s">
        <v>108</v>
      </c>
      <c r="C35" s="4" t="s">
        <v>24</v>
      </c>
      <c r="D35" s="5">
        <v>45646</v>
      </c>
      <c r="E35" s="4" t="s">
        <v>110</v>
      </c>
      <c r="F35" s="4" t="s">
        <v>111</v>
      </c>
      <c r="G35" s="4" t="s">
        <v>27</v>
      </c>
      <c r="H35" s="16" t="s">
        <v>28</v>
      </c>
      <c r="I35" s="13">
        <v>26924007</v>
      </c>
      <c r="J35" s="6" t="s">
        <v>28</v>
      </c>
      <c r="K35" s="7" t="s">
        <v>28</v>
      </c>
      <c r="L35" s="6" t="s">
        <v>28</v>
      </c>
      <c r="M35" s="8">
        <v>3</v>
      </c>
      <c r="N35" s="8">
        <v>0</v>
      </c>
      <c r="O35" s="20" t="s">
        <v>28</v>
      </c>
      <c r="P35" s="19" t="s">
        <v>28</v>
      </c>
      <c r="Q35" s="18">
        <f t="shared" si="1"/>
        <v>38</v>
      </c>
      <c r="R35" s="18" t="str">
        <f t="shared" si="0"/>
        <v>〇〇〇〇〇〇〇〇〇〇〇〇〇〇〇〇〇〇〇〇〇〇〇〇〇〇〇〇〇〇〇〇〇〇〇〇〇〇</v>
      </c>
    </row>
    <row r="36" spans="1:18" s="1" customFormat="1" ht="79.5" customHeight="1" x14ac:dyDescent="0.2">
      <c r="A36" s="4" t="s">
        <v>112</v>
      </c>
      <c r="B36" s="4" t="s">
        <v>108</v>
      </c>
      <c r="C36" s="4" t="s">
        <v>24</v>
      </c>
      <c r="D36" s="5">
        <v>45646</v>
      </c>
      <c r="E36" s="4" t="s">
        <v>113</v>
      </c>
      <c r="F36" s="4" t="s">
        <v>114</v>
      </c>
      <c r="G36" s="4" t="s">
        <v>27</v>
      </c>
      <c r="H36" s="16" t="s">
        <v>28</v>
      </c>
      <c r="I36" s="13">
        <v>11689238</v>
      </c>
      <c r="J36" s="6" t="s">
        <v>28</v>
      </c>
      <c r="K36" s="7" t="s">
        <v>28</v>
      </c>
      <c r="L36" s="6" t="s">
        <v>28</v>
      </c>
      <c r="M36" s="8">
        <v>2</v>
      </c>
      <c r="N36" s="8">
        <v>0</v>
      </c>
      <c r="O36" s="20" t="s">
        <v>28</v>
      </c>
      <c r="P36" s="19" t="s">
        <v>28</v>
      </c>
      <c r="Q36" s="18">
        <f t="shared" si="1"/>
        <v>38</v>
      </c>
      <c r="R36" s="18" t="str">
        <f t="shared" si="0"/>
        <v>〇〇〇〇〇〇〇〇〇〇〇〇〇〇〇〇〇〇〇〇〇〇〇〇〇〇〇〇〇〇〇〇〇〇〇〇〇〇</v>
      </c>
    </row>
    <row r="37" spans="1:18" s="1" customFormat="1" ht="79.5" customHeight="1" x14ac:dyDescent="0.2">
      <c r="A37" s="4" t="s">
        <v>126</v>
      </c>
      <c r="B37" s="4" t="s">
        <v>127</v>
      </c>
      <c r="C37" s="4" t="s">
        <v>24</v>
      </c>
      <c r="D37" s="5">
        <v>45646</v>
      </c>
      <c r="E37" s="4" t="s">
        <v>128</v>
      </c>
      <c r="F37" s="4" t="s">
        <v>129</v>
      </c>
      <c r="G37" s="4" t="s">
        <v>27</v>
      </c>
      <c r="H37" s="16" t="s">
        <v>28</v>
      </c>
      <c r="I37" s="13">
        <v>1437535</v>
      </c>
      <c r="J37" s="6" t="s">
        <v>28</v>
      </c>
      <c r="K37" s="7" t="s">
        <v>28</v>
      </c>
      <c r="L37" s="6" t="s">
        <v>28</v>
      </c>
      <c r="M37" s="8">
        <v>2</v>
      </c>
      <c r="N37" s="8">
        <v>0</v>
      </c>
      <c r="O37" s="23" t="s">
        <v>28</v>
      </c>
      <c r="P37" s="23" t="s">
        <v>28</v>
      </c>
      <c r="Q37" s="18"/>
      <c r="R37" s="18"/>
    </row>
    <row r="38" spans="1:18" s="1" customFormat="1" ht="79.5" customHeight="1" x14ac:dyDescent="0.2">
      <c r="A38" s="4" t="s">
        <v>115</v>
      </c>
      <c r="B38" s="4" t="s">
        <v>23</v>
      </c>
      <c r="C38" s="4" t="s">
        <v>24</v>
      </c>
      <c r="D38" s="5">
        <v>45649</v>
      </c>
      <c r="E38" s="4" t="s">
        <v>116</v>
      </c>
      <c r="F38" s="4" t="s">
        <v>117</v>
      </c>
      <c r="G38" s="4" t="s">
        <v>48</v>
      </c>
      <c r="H38" s="13">
        <v>17919000</v>
      </c>
      <c r="I38" s="13">
        <v>17490000</v>
      </c>
      <c r="J38" s="6">
        <v>0.97599999999999998</v>
      </c>
      <c r="K38" s="7" t="s">
        <v>28</v>
      </c>
      <c r="L38" s="6" t="s">
        <v>28</v>
      </c>
      <c r="M38" s="8">
        <v>2</v>
      </c>
      <c r="N38" s="8">
        <v>0</v>
      </c>
      <c r="O38" s="20" t="s">
        <v>28</v>
      </c>
      <c r="P38" s="19" t="s">
        <v>28</v>
      </c>
      <c r="Q38" s="18">
        <f t="shared" si="1"/>
        <v>56</v>
      </c>
      <c r="R38" s="18" t="str">
        <f t="shared" si="0"/>
        <v>〇〇〇〇〇〇〇〇〇〇〇〇〇〇〇〇〇〇〇〇〇〇〇〇〇〇〇〇〇〇〇〇〇〇〇〇〇〇〇〇〇〇〇〇〇〇〇〇〇〇〇〇〇〇〇〇</v>
      </c>
    </row>
    <row r="39" spans="1:18" s="1" customFormat="1" ht="79.5" customHeight="1" x14ac:dyDescent="0.2">
      <c r="A39" s="4" t="s">
        <v>118</v>
      </c>
      <c r="B39" s="4" t="s">
        <v>23</v>
      </c>
      <c r="C39" s="4" t="s">
        <v>24</v>
      </c>
      <c r="D39" s="5">
        <v>45649</v>
      </c>
      <c r="E39" s="4" t="s">
        <v>56</v>
      </c>
      <c r="F39" s="4" t="s">
        <v>57</v>
      </c>
      <c r="G39" s="4" t="s">
        <v>48</v>
      </c>
      <c r="H39" s="13">
        <v>3429360</v>
      </c>
      <c r="I39" s="13">
        <v>3300000</v>
      </c>
      <c r="J39" s="6">
        <v>0.96199999999999997</v>
      </c>
      <c r="K39" s="7" t="s">
        <v>28</v>
      </c>
      <c r="L39" s="6" t="s">
        <v>28</v>
      </c>
      <c r="M39" s="8">
        <v>2</v>
      </c>
      <c r="N39" s="8">
        <v>0</v>
      </c>
      <c r="O39" s="20" t="s">
        <v>28</v>
      </c>
      <c r="P39" s="19" t="s">
        <v>28</v>
      </c>
      <c r="Q39" s="18">
        <f t="shared" si="1"/>
        <v>54</v>
      </c>
      <c r="R39" s="18" t="str">
        <f t="shared" si="0"/>
        <v>〇〇〇〇〇〇〇〇〇〇〇〇〇〇〇〇〇〇〇〇〇〇〇〇〇〇〇〇〇〇〇〇〇〇〇〇〇〇〇〇〇〇〇〇〇〇〇〇〇〇〇〇〇〇</v>
      </c>
    </row>
    <row r="40" spans="1:18" s="1" customFormat="1" ht="79.5" customHeight="1" x14ac:dyDescent="0.2">
      <c r="A40" s="4" t="s">
        <v>119</v>
      </c>
      <c r="B40" s="4" t="s">
        <v>23</v>
      </c>
      <c r="C40" s="4" t="s">
        <v>24</v>
      </c>
      <c r="D40" s="5">
        <v>45650</v>
      </c>
      <c r="E40" s="4" t="s">
        <v>120</v>
      </c>
      <c r="F40" s="4" t="s">
        <v>121</v>
      </c>
      <c r="G40" s="4" t="s">
        <v>27</v>
      </c>
      <c r="H40" s="16" t="s">
        <v>28</v>
      </c>
      <c r="I40" s="13">
        <v>1452000</v>
      </c>
      <c r="J40" s="6" t="s">
        <v>28</v>
      </c>
      <c r="K40" s="7" t="s">
        <v>28</v>
      </c>
      <c r="L40" s="6" t="s">
        <v>28</v>
      </c>
      <c r="M40" s="8">
        <v>5</v>
      </c>
      <c r="N40" s="8">
        <v>0</v>
      </c>
      <c r="O40" s="20" t="s">
        <v>28</v>
      </c>
      <c r="P40" s="19" t="s">
        <v>28</v>
      </c>
      <c r="Q40" s="18">
        <f t="shared" si="1"/>
        <v>41</v>
      </c>
      <c r="R40" s="18" t="str">
        <f t="shared" si="0"/>
        <v>〇〇〇〇〇〇〇〇〇〇〇〇〇〇〇〇〇〇〇〇〇〇〇〇〇〇〇〇〇〇〇〇〇〇〇〇〇〇〇〇〇</v>
      </c>
    </row>
    <row r="42" spans="1:18" x14ac:dyDescent="0.2">
      <c r="A42" s="15" t="s">
        <v>21</v>
      </c>
    </row>
  </sheetData>
  <sheetProtection formatCells="0" formatColumns="0" formatRows="0" insertColumns="0" insertRows="0" insertHyperlinks="0" deleteColumns="0" deleteRows="0" sort="0" autoFilter="0" pivotTables="0"/>
  <autoFilter ref="A7:P40" xr:uid="{00000000-0009-0000-0000-000000000000}"/>
  <dataConsolidate/>
  <mergeCells count="21">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 ref="B5:B7"/>
    <mergeCell ref="L5:L7"/>
    <mergeCell ref="N5:N7"/>
    <mergeCell ref="E4:F4"/>
    <mergeCell ref="E5:E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BB40043-6D69-49E6-B955-8C1C294DE53D}">
  <ds:schemaRefs>
    <ds:schemaRef ds:uri="http://schemas.microsoft.com/sharepoint/v3/contenttype/forms"/>
  </ds:schemaRefs>
</ds:datastoreItem>
</file>

<file path=customXml/itemProps2.xml><?xml version="1.0" encoding="utf-8"?>
<ds:datastoreItem xmlns:ds="http://schemas.openxmlformats.org/officeDocument/2006/customXml" ds:itemID="{E0A8948F-484C-49CE-A79D-BAEA5803DF4D}">
  <ds:schemaRefs>
    <ds:schemaRef ds:uri="http://schemas.openxmlformats.org/package/2006/metadata/core-properties"/>
    <ds:schemaRef ds:uri="http://schemas.microsoft.com/office/2006/documentManagement/types"/>
    <ds:schemaRef ds:uri="http://schemas.microsoft.com/office/infopath/2007/PartnerControls"/>
    <ds:schemaRef ds:uri="85ec59af-1a16-40a0-b163-384e34c79a5c"/>
    <ds:schemaRef ds:uri="http://purl.org/dc/dcmitype/"/>
    <ds:schemaRef ds:uri="http://purl.org/dc/terms/"/>
    <ds:schemaRef ds:uri="fc614a5f-3795-45ca-b89f-3fc9ccaf0441"/>
    <ds:schemaRef ds:uri="http://schemas.microsoft.com/office/2006/metadata/properties"/>
    <ds:schemaRef ds:uri="http://www.w3.org/XML/1998/namespace"/>
    <ds:schemaRef ds:uri="http://purl.org/dc/elements/1.1/"/>
  </ds:schemaRefs>
</ds:datastoreItem>
</file>

<file path=customXml/itemProps3.xml><?xml version="1.0" encoding="utf-8"?>
<ds:datastoreItem xmlns:ds="http://schemas.openxmlformats.org/officeDocument/2006/customXml" ds:itemID="{3287A90F-0239-484A-8527-0BB3456641E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2025-07-22T06:58:00Z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