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24226"/>
  <xr:revisionPtr revIDLastSave="1" documentId="13_ncr:1_{E92BF929-E0AC-4630-B9F6-7E0C528966A6}" xr6:coauthVersionLast="47" xr6:coauthVersionMax="47" xr10:uidLastSave="{328C3C97-55D7-4EBB-B33C-E40630D48CA6}"/>
  <bookViews>
    <workbookView xWindow="-108" yWindow="-108" windowWidth="23256" windowHeight="12576" xr2:uid="{00000000-000D-0000-FFFF-FFFF00000000}"/>
  </bookViews>
  <sheets>
    <sheet name="様式５随契物役" sheetId="15" r:id="rId1"/>
  </sheets>
  <definedNames>
    <definedName name="_xlnm._FilterDatabase" localSheetId="0" hidden="1">様式５随契物役!$A$7:$R$35</definedName>
    <definedName name="_xlnm.Print_Area" localSheetId="0">様式５随契物役!$A$1:$R$37</definedName>
    <definedName name="_xlnm.Print_Titles" localSheetId="0">様式５随契物役!$4:$7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9" i="15" l="1"/>
  <c r="T9" i="15" s="1"/>
  <c r="S22" i="15"/>
  <c r="T22" i="15" s="1"/>
  <c r="S10" i="15"/>
  <c r="T10" i="15" s="1"/>
  <c r="S11" i="15"/>
  <c r="T11" i="15" s="1"/>
  <c r="S12" i="15"/>
  <c r="T12" i="15" s="1"/>
  <c r="S13" i="15"/>
  <c r="T13" i="15" s="1"/>
  <c r="S14" i="15"/>
  <c r="T14" i="15" s="1"/>
  <c r="S15" i="15"/>
  <c r="T15" i="15" s="1"/>
  <c r="S16" i="15"/>
  <c r="T16" i="15" s="1"/>
  <c r="S17" i="15"/>
  <c r="T17" i="15" s="1"/>
  <c r="S18" i="15"/>
  <c r="T18" i="15" s="1"/>
  <c r="S19" i="15"/>
  <c r="T19" i="15" s="1"/>
  <c r="S20" i="15"/>
  <c r="T20" i="15" s="1"/>
  <c r="S21" i="15"/>
  <c r="T21" i="15" s="1"/>
  <c r="S24" i="15"/>
  <c r="T24" i="15" s="1"/>
  <c r="S23" i="15"/>
  <c r="T23" i="15" s="1"/>
  <c r="S25" i="15"/>
  <c r="T25" i="15" s="1"/>
  <c r="S26" i="15"/>
  <c r="T26" i="15" s="1"/>
  <c r="S27" i="15"/>
  <c r="T27" i="15" s="1"/>
  <c r="S28" i="15"/>
  <c r="T28" i="15" s="1"/>
  <c r="S29" i="15"/>
  <c r="T29" i="15" s="1"/>
  <c r="S30" i="15"/>
  <c r="T30" i="15" s="1"/>
  <c r="S31" i="15"/>
  <c r="T31" i="15" s="1"/>
  <c r="S32" i="15"/>
  <c r="T32" i="15" s="1"/>
  <c r="S33" i="15"/>
  <c r="T33" i="15" s="1"/>
  <c r="S34" i="15"/>
  <c r="T34" i="15" s="1"/>
  <c r="S35" i="15"/>
  <c r="T35" i="15" s="1"/>
  <c r="S8" i="15"/>
  <c r="T8" i="15" s="1"/>
</calcChain>
</file>

<file path=xl/sharedStrings.xml><?xml version="1.0" encoding="utf-8"?>
<sst xmlns="http://schemas.openxmlformats.org/spreadsheetml/2006/main" count="394" uniqueCount="126">
  <si>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</si>
  <si>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</si>
  <si>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</si>
  <si>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</si>
  <si>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</si>
  <si>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</si>
  <si>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</si>
  <si>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</si>
  <si>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</si>
  <si>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</si>
  <si>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</si>
  <si>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</si>
  <si>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</si>
  <si>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</si>
  <si>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</si>
  <si>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</si>
  <si>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</si>
  <si>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</si>
  <si>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</si>
  <si>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</si>
  <si>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</si>
  <si>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4"/>
  </si>
  <si>
    <t>再就職の役員の数
（※契約の相手方が農林水産省が所管する特例社団法人又は特例財団法人の場合の記載事項）</t>
    <rPh sb="0" eb="3">
      <t>サイシュウショク</t>
    </rPh>
    <rPh sb="4" eb="6">
      <t>ヤクイン</t>
    </rPh>
    <rPh sb="7" eb="8">
      <t>カズ</t>
    </rPh>
    <phoneticPr fontId="4"/>
  </si>
  <si>
    <t>家畜防疫マップシステムの改修に係る設計・開発業務</t>
  </si>
  <si>
    <t>支出負担行為担当官　農林水産省大臣官房参事官（経理）　牛田正克</t>
  </si>
  <si>
    <t>東京都千代田区霞が関1-2-1</t>
  </si>
  <si>
    <t>株式会社インフォマティクス
法人番号3010401131679</t>
  </si>
  <si>
    <t xml:space="preserve">神奈川県川崎市幸区大宮町１３１０番地	</t>
  </si>
  <si>
    <t>会計法第29条の3第4項（特定情報）</t>
  </si>
  <si>
    <t>新たなシステム構築についてはGeoCloud（インフォマテクス社製）を基盤とする必要があるため</t>
  </si>
  <si>
    <t>-</t>
  </si>
  <si>
    <t>令和７・８年度競争参加資格審査インターネット一元受付に係る企業情報等提供サービスの利用実績</t>
  </si>
  <si>
    <t>一般財団法人建設業技術者センター
法人番号4010005000180</t>
  </si>
  <si>
    <t>東京都千代田区二番町３番地麹町スクエア</t>
  </si>
  <si>
    <t>当該受付に使用する企業情報サービスを提供できるのは一般財団法人建設業技術者センターのみのため。</t>
  </si>
  <si>
    <t>令和６年度データサイエンティスト育成研修業務</t>
  </si>
  <si>
    <t>株式会社Ｄ４ｃアカデミー
法人番号1010401140649</t>
  </si>
  <si>
    <t>東京都中央区日本橋小舟町８番地６号</t>
  </si>
  <si>
    <t>会計法第29条の3第4項（企画競争）</t>
  </si>
  <si>
    <t>令和6年度2027年国際園芸博覧会政府出展委託事業（屋内展示等に係る業務）</t>
  </si>
  <si>
    <t>支出負担行為担当官農林水産省大臣官房参事官（経理）　牛田　正克</t>
  </si>
  <si>
    <t>TOPPAN・乃村工藝社・博報堂共同事業体 
代表法人
ＴＯＰＰＡＮ株式会社
法人番号7010501016231</t>
  </si>
  <si>
    <t xml:space="preserve">東京都文京区水道１－３－３ </t>
  </si>
  <si>
    <t>令和5年度輸出環境整備緊急対策委託事業（海外模倣品対策のうちコンサルティング）</t>
  </si>
  <si>
    <t>IP FORWARD株式会社
法人番号4010901034158</t>
  </si>
  <si>
    <t>東京都港区西新橋１丁目１８番６号</t>
  </si>
  <si>
    <t>令和6年度2027年国際園芸博覧会推進活動委託事業(参加招請活動に係る業務）</t>
  </si>
  <si>
    <t>株式会社JTBコミュニケーションデザイン
法人番号2010701023536</t>
  </si>
  <si>
    <t>東京都港区芝３丁目２３番１号</t>
  </si>
  <si>
    <t>令和6年度農村地域の関連所得の算出委託事業</t>
  </si>
  <si>
    <t>株式会社価値総合研究所
法人番号3010401037091</t>
  </si>
  <si>
    <t>東京都千代田区大手町１丁目９番２号</t>
  </si>
  <si>
    <t>令和6年度食産業の戦略的海外展開支援事業（欧米諸国及びベトナムとの二国間関係強化を通じた日本産食品市場拡大）</t>
  </si>
  <si>
    <t>株式会社JTB 
法人番号8010701012863</t>
  </si>
  <si>
    <t>東京都品川区東品川２丁目３番１１号</t>
  </si>
  <si>
    <t>令和6年度農業分野のJ-クレジット新規方法論策定推進委託事業</t>
  </si>
  <si>
    <t>R6 J-クレジット新規方法論等策定に関する調査コンソーシアム
業務執行組合員
国立研究開発法人農業・食品産業技術総合研究機構
法人番号7050005005207</t>
  </si>
  <si>
    <t>茨城県つくば市観音台3丁目1番地1</t>
  </si>
  <si>
    <t>令和6年度農業機械の安全性能アセスメント委託事業</t>
  </si>
  <si>
    <t>国立研究開発法人農業・食品産業技術総合研究機構農業機械研究部門
法人番号7050005005207</t>
  </si>
  <si>
    <t>埼玉県さいたま市北区日進町一丁目４０番地２</t>
  </si>
  <si>
    <t>令和6年度日本食・食文化の魅力発信による日本産品海外需要拡大委託事業（ブラジル連邦共和国）</t>
  </si>
  <si>
    <t>令和6年度みどりの食料システム戦略実現技術開発・実証事業のうち農林
水産研究の推進（委託プロジェクト研究）（ホタテガイ等の麻痺性貝毒検
査における機器分析導入に向けた標準物質製造技術の開発）</t>
  </si>
  <si>
    <t>ホタテガイ等の麻痺性貝毒検査における機器分析導
入に向けた標準物質製造技術の開発共同研究機関
代表機関　国立研究開発法人水産研究・教育機構
法人番号1020005004051</t>
  </si>
  <si>
    <t>神奈川県横浜市神奈川区新浦島町１丁目１番地２５</t>
  </si>
  <si>
    <t>令和6年度農地土壌炭素貯留等基礎調査事業（農地管理技術検証）調査課題「寒冷・積雪地域等の水田における温室効果ガス削減に資する栽培管理の方法等に関する調査」委託事業</t>
  </si>
  <si>
    <t>水田温室効果ガス削減栽培管理法調査実施コンソーシアム 業務執行組合員 国立研究開発法人農業・食品産業技術総合研究機構
法人番号7050005005207</t>
  </si>
  <si>
    <t>茨城県つくば市観音台三丁目１番地１</t>
  </si>
  <si>
    <t xml:space="preserve">「公共調達の適正化について」（平成 18 年８月 25 日付け財計第 2017 号）の１の（２）の「①又は②の例示に該当しないものであってその他これに準ずるものと認められるものについては、同様に取扱うものとする。」に基づき、①のニの「（ヘ）行政目的を達成するために不可欠な特定の情報について当該情報を提供することが可能な者から提供を受けるもの」に準ずるものとして、「水田温室効果ガス削減栽培管理法調査実施コンソーシアム 業務執行組合員 国立研究開発法人農業・食品産業技術総合研究機構」と会計法第 29 条の３第４項の規定による競争性のない随意契約を締結することとしたい。 </t>
  </si>
  <si>
    <t>令和6年度みどりの食料システム戦略実現のためのアウトリーチ活動の展開委託事業</t>
  </si>
  <si>
    <t>みどり戦略理解醸成コンソーシアム 業務執行組合員
国立研究開発法人農業・食品産業技術総合研究機構
法人番号7050005005207</t>
  </si>
  <si>
    <t>令和6年度安全な農畜水産物安定供給のための包括的レギュラトリーサイエンス研究推進委託事業のうち短期課題解決型研究（海洋環境の変化を踏まえた貝毒低減等安全性向上に係る技術開発、検証）委託事業</t>
  </si>
  <si>
    <t>海洋環境の変化を踏まえた貝毒低減等安全性向上に係
る技術開発、検証研究グループ
代表者 国立研究開発法人水産研究・教育機構
法人番号1020005004051</t>
  </si>
  <si>
    <t>神奈川県横浜市神奈川区新浦島町1-1-25</t>
  </si>
  <si>
    <t>令和６年度木材需要の創出・輸出力強化対策のうち「クリーンウッド」実施支援事業のうち合法性確認実施指導者養成、制度の周知</t>
  </si>
  <si>
    <t>支出負担行為担当官林野庁長官青山豊久</t>
  </si>
  <si>
    <t>一般社団法人全国木材組合連合会
法人番号3010005003201</t>
  </si>
  <si>
    <t>東京都千代田区一番町25番地</t>
  </si>
  <si>
    <t>令和６年度木材需要の創出・輸出力強化対策のうち「クリーンウッド」実施支援事業のうち専門委員会の設置・運営及び違法伐採関連情報等の提供</t>
  </si>
  <si>
    <t>東京都千代田区神田小川町二丁目３番地13</t>
  </si>
  <si>
    <t>令和６年度スマート林業教育推進事業</t>
  </si>
  <si>
    <t>スマート林業教育推進事業共同事業体代表者一般社団法人　全国林業改良普及協会
法人番号4010405009441</t>
  </si>
  <si>
    <t>東京都千代田区永田町１丁目11-30</t>
  </si>
  <si>
    <t>令和６年度地球環境保全試験研究費による研究開発に係る委託事業（炭素吸収）</t>
  </si>
  <si>
    <t>国立研究開発法人森林研究・整備機構
法人番号4050005005317</t>
  </si>
  <si>
    <t>茨城県つくば市松の里１</t>
  </si>
  <si>
    <t>会計法第29条の3第4項（法令等の規定）</t>
  </si>
  <si>
    <t>他府省において契約の相手方が決定したもの</t>
  </si>
  <si>
    <t>令和6年度保安林整備事業</t>
  </si>
  <si>
    <t>熊本県
法人番号7000020430005</t>
  </si>
  <si>
    <t>熊本県熊本市中央区水前寺6-18-1</t>
  </si>
  <si>
    <t>法令の規定及び地方公共団体との取り決めにより、契約相手方が－に定められるもの</t>
  </si>
  <si>
    <t>埼玉県
法人番号1000020110001</t>
  </si>
  <si>
    <t>埼玉県さいたま市浦和区高砂3-15-1</t>
  </si>
  <si>
    <t>令和６年度採種園等における種子採取開始日の見直しに向けた調査事業</t>
  </si>
  <si>
    <t>国立研究開発法人 森林研究・整備機構
法人番号4050005005317</t>
  </si>
  <si>
    <t>令和６年度森林土木工事（治山・林道）及び調査設計（治山・林道）積算プログラムの運用及び保守業務</t>
  </si>
  <si>
    <t>株式会社ビーイング
法人番号8190001000873</t>
  </si>
  <si>
    <t>三重県津市桜橋１丁目312番地</t>
  </si>
  <si>
    <t>令和５年度に森林土木工事用積算プログラムの開発業務等を企画競争方式により株式会社ビーイングと契約締結し、株式会社ビーイングが開発した積算プログラム「Gaia11」をベースに森林土木工事等用にカスタマイズするなど行った。
令和６年度においても森林土木工事等の発注業務を効率的に進めるためには、本積算プログラムの運用・保守業務に係る役務等の提供を継続して行うことが合理的であり、株式会社ビーイングは積算プログラム「Gaia11」及びカスタマイズの内容について社外に開示していないため、公共調達の適正化について（平成18年８月25日付け財務大臣通知）の１の（２）の①のニの「（ヘ）行政目的を達成するために必要不可欠な特定の情報について当該情報を提供することが可能な者から提供を受けるもの」に該当するため、会計法第29条の３第４項により株式会社ビーイングと特命随契する。</t>
  </si>
  <si>
    <t>令和７・８年度競争参加資格審査（建設工事）のインターネット一元受付による申請の資格審査における企業情
報等提供サービスの利用</t>
  </si>
  <si>
    <t>東京都千代田区二番町３番地　麹町スクエア</t>
  </si>
  <si>
    <t>特定の情報であり、提供元が限定されるため</t>
  </si>
  <si>
    <t>令和６年度育成複層林への誘導方法に関する評価等委託事業共同事業体【代表者】国立研究開発法人森林研究・整備機構
法人番号4050005005317</t>
  </si>
  <si>
    <t>茨城県つくば市松の里1</t>
  </si>
  <si>
    <t>令和６年度既存添加物等申請事業</t>
  </si>
  <si>
    <t>支出負担行為担当官　水産庁長官　森　健</t>
  </si>
  <si>
    <t>株式会社アルビス
法人番号7120001041116</t>
  </si>
  <si>
    <t>東京都新宿区荒木町20-21　インテック88ビル４階</t>
  </si>
  <si>
    <t>会計法第29条の3第4項（公募）</t>
  </si>
  <si>
    <t>※公益法人の区分において、「公財」は、「公益財団法人」、「公社」は、「公益社団法人」、「特財」は、「特例財団法人」、「特社」は、「特例社団法人」をいう。</t>
  </si>
  <si>
    <t>-</t>
    <phoneticPr fontId="1"/>
  </si>
  <si>
    <t>専門委員会の設置・運営及び違法伐採関連情報等の提供共同事業体【代表者】一般社団法人全国木材検査・研究協会
法人番号4010005009651</t>
    <rPh sb="53" eb="57">
      <t>ホウジンバンゴウ</t>
    </rPh>
    <phoneticPr fontId="1"/>
  </si>
  <si>
    <t>水産庁船舶沈没事故に係る防油作業及びサルベージ業務</t>
  </si>
  <si>
    <t>深田サルベージ建設株式会社
法人番号9120001029720</t>
  </si>
  <si>
    <t>大阪府大阪市港区築港４丁目１番１号</t>
  </si>
  <si>
    <t>会計法第29条の3第4項（緊急随意契約）</t>
  </si>
  <si>
    <t>水産庁は船舶の所有者として、油の流出による漁業等への被害を防止するため、船体から流出する油の防除及び流出した油の拡散を防ぐ措置を直ちに実施する必要があることから、競争手続きによって日数をとるいとまがなかった。</t>
  </si>
  <si>
    <t>タイ出張に係る作業室等借り上げ料</t>
  </si>
  <si>
    <t>分任支出負担行為担当官　輸出・国際局総務課　農林水産事務官　梶山　寛喜</t>
  </si>
  <si>
    <t>LITTLE HELP CO., LTD.</t>
  </si>
  <si>
    <t>67 N.Y.COURT 3RD FLOOR ROOM B5 SOI CHAEM CHAN (THONGLOR 20) KLONGTAN NUA WATTANA BANGKOK 10110 THAILAND</t>
  </si>
  <si>
    <t>会計法第29条の3第4項（賃貸借契約）</t>
  </si>
  <si>
    <t>バンコクにおいてタイ農業・協同組合大臣と二国間会談等を実施するために必要な場所が限定されたため</t>
  </si>
  <si>
    <t>令和６年度育成複層林への誘導方法に関する評価等委託事業</t>
    <rPh sb="22" eb="23">
      <t>トウ</t>
    </rPh>
    <phoneticPr fontId="1"/>
  </si>
  <si>
    <t>支出負担行為担当官林野庁長官青山豊久</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</si>
</sst>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8"/>
      <name val="ＭＳ ゴシック"/>
      <family val="3"/>
      <charset val="128"/>
    </font>
    <font>
      <sz val="14"/>
      <name val="ＭＳ ゴシック"/>
      <family val="3"/>
      <charset val="128"/>
    </font>
    <font>
      <sz val="16"/>
      <name val="ＭＳ ゴシック"/>
      <family val="3"/>
      <charset val="128"/>
    </font>
    <font>
      <sz val="11"/>
      <name val="ＭＳ Ｐゴシック"/>
      <family val="3"/>
      <charset val="128"/>
      <scheme val="minor"/>
    </font>
    <font>
      <sz val="11"/>
      <color theme="0"/>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46">
    <xf numFmtId="0" fontId="0" fillId="0" borderId="0" xfId="0">
      <alignment vertical="center"/>
    </xf>
    <xf numFmtId="0" fontId="7" fillId="0" borderId="0" xfId="0" applyFont="1" applyFill="1" applyAlignment="1">
      <alignment vertical="center" wrapText="1"/>
    </xf>
    <xf numFmtId="0" fontId="7" fillId="0" borderId="0" xfId="0" applyFont="1" applyFill="1" applyBorder="1">
      <alignment vertical="center"/>
    </xf>
    <xf numFmtId="178" fontId="7" fillId="0" borderId="1" xfId="2" applyNumberFormat="1" applyFont="1" applyFill="1" applyBorder="1" applyAlignment="1">
      <alignment vertical="center" wrapText="1"/>
    </xf>
    <xf numFmtId="176" fontId="7" fillId="0" borderId="1" xfId="2" applyNumberFormat="1" applyFont="1" applyFill="1" applyBorder="1" applyAlignment="1">
      <alignment horizontal="center" vertical="center" wrapText="1"/>
    </xf>
    <xf numFmtId="177" fontId="7" fillId="0" borderId="1" xfId="2" applyNumberFormat="1" applyFont="1" applyFill="1" applyBorder="1" applyAlignment="1">
      <alignment horizontal="center" vertical="center" wrapText="1"/>
    </xf>
    <xf numFmtId="3" fontId="7" fillId="0" borderId="1" xfId="2" applyNumberFormat="1" applyFont="1" applyFill="1" applyBorder="1" applyAlignment="1">
      <alignment horizontal="center" vertical="center" wrapText="1"/>
    </xf>
    <xf numFmtId="0" fontId="7" fillId="0" borderId="0" xfId="0" applyFont="1" applyFill="1">
      <alignment vertical="center"/>
    </xf>
    <xf numFmtId="0" fontId="5" fillId="0" borderId="0" xfId="0" applyFont="1" applyFill="1" applyAlignment="1">
      <alignment vertical="center"/>
    </xf>
    <xf numFmtId="3" fontId="7" fillId="0" borderId="2" xfId="2" applyNumberFormat="1" applyFont="1" applyFill="1" applyBorder="1" applyAlignment="1">
      <alignment horizontal="center" vertical="center" wrapText="1"/>
    </xf>
    <xf numFmtId="0" fontId="5" fillId="0" borderId="0" xfId="0" applyFont="1" applyFill="1" applyAlignment="1">
      <alignment vertical="center" wrapText="1"/>
    </xf>
    <xf numFmtId="0" fontId="7" fillId="0" borderId="1" xfId="2" applyFont="1" applyFill="1" applyBorder="1" applyAlignment="1">
      <alignment vertical="center" wrapText="1"/>
    </xf>
    <xf numFmtId="0" fontId="7" fillId="0" borderId="0" xfId="0" applyFont="1" applyFill="1" applyBorder="1" applyAlignment="1">
      <alignment vertical="center"/>
    </xf>
    <xf numFmtId="0" fontId="7" fillId="0" borderId="0" xfId="0" applyFont="1" applyFill="1" applyAlignment="1">
      <alignment vertical="center"/>
    </xf>
    <xf numFmtId="0" fontId="7" fillId="0" borderId="3" xfId="2" applyFont="1" applyFill="1" applyBorder="1" applyAlignment="1">
      <alignment horizontal="center" vertical="center" wrapText="1"/>
    </xf>
    <xf numFmtId="0" fontId="7" fillId="0" borderId="1" xfId="2" applyFont="1" applyFill="1" applyBorder="1" applyAlignment="1">
      <alignment horizontal="center" vertical="center" wrapText="1"/>
    </xf>
    <xf numFmtId="0" fontId="5" fillId="0" borderId="0" xfId="0" applyFont="1" applyFill="1" applyAlignment="1">
      <alignment horizontal="center" vertical="center"/>
    </xf>
    <xf numFmtId="0" fontId="7" fillId="0" borderId="0" xfId="0" applyFont="1" applyFill="1" applyBorder="1" applyAlignment="1">
      <alignment horizontal="center" vertical="center"/>
    </xf>
    <xf numFmtId="0" fontId="7" fillId="0" borderId="0" xfId="0" applyFont="1" applyFill="1" applyAlignment="1">
      <alignment horizontal="center" vertical="center"/>
    </xf>
    <xf numFmtId="38" fontId="7" fillId="0" borderId="1" xfId="2" applyNumberFormat="1" applyFont="1" applyFill="1" applyBorder="1" applyAlignment="1">
      <alignment horizontal="center" vertical="center" wrapText="1"/>
    </xf>
    <xf numFmtId="0" fontId="5" fillId="0" borderId="0" xfId="0" applyFont="1" applyFill="1" applyAlignment="1">
      <alignment horizontal="left" vertical="center"/>
    </xf>
    <xf numFmtId="0" fontId="7" fillId="0" borderId="0" xfId="0" applyFont="1" applyFill="1" applyBorder="1" applyAlignment="1">
      <alignment horizontal="left" vertical="center"/>
    </xf>
    <xf numFmtId="0" fontId="7" fillId="0" borderId="0" xfId="0" applyFont="1" applyFill="1" applyAlignment="1">
      <alignment horizontal="left" vertical="center"/>
    </xf>
    <xf numFmtId="38" fontId="7" fillId="0" borderId="1" xfId="2" applyNumberFormat="1" applyFont="1" applyFill="1" applyBorder="1" applyAlignment="1">
      <alignment horizontal="right" vertical="center" wrapText="1"/>
    </xf>
    <xf numFmtId="0" fontId="7" fillId="0" borderId="2" xfId="2" applyFont="1" applyFill="1" applyBorder="1" applyAlignment="1">
      <alignment vertical="center" wrapText="1"/>
    </xf>
    <xf numFmtId="0" fontId="8" fillId="0" borderId="0" xfId="0" applyFont="1" applyFill="1">
      <alignment vertical="center"/>
    </xf>
    <xf numFmtId="0" fontId="8" fillId="0" borderId="0" xfId="0" applyFont="1" applyAlignment="1">
      <alignment vertical="center" wrapText="1"/>
    </xf>
    <xf numFmtId="0" fontId="8" fillId="0" borderId="0" xfId="0" applyFont="1" applyFill="1" applyAlignment="1">
      <alignment vertical="center" wrapText="1"/>
    </xf>
    <xf numFmtId="0" fontId="7" fillId="0" borderId="2" xfId="2" applyFont="1" applyFill="1" applyBorder="1" applyAlignment="1">
      <alignment vertical="center" wrapText="1"/>
    </xf>
    <xf numFmtId="0" fontId="7" fillId="0" borderId="2" xfId="2" applyFont="1" applyFill="1" applyBorder="1" applyAlignment="1">
      <alignment vertical="center" wrapText="1"/>
    </xf>
    <xf numFmtId="0" fontId="6" fillId="0" borderId="0" xfId="0" applyFont="1" applyFill="1" applyAlignment="1">
      <alignment horizontal="center" vertical="center" wrapText="1"/>
    </xf>
    <xf numFmtId="0" fontId="7" fillId="0" borderId="4" xfId="2" applyFont="1" applyFill="1" applyBorder="1" applyAlignment="1">
      <alignment horizontal="center" vertical="center" wrapText="1"/>
    </xf>
    <xf numFmtId="0" fontId="7" fillId="0" borderId="5" xfId="2" applyFont="1" applyFill="1" applyBorder="1" applyAlignment="1">
      <alignment horizontal="center" vertical="center" wrapText="1"/>
    </xf>
    <xf numFmtId="0" fontId="7" fillId="0" borderId="6" xfId="2" applyFont="1" applyFill="1" applyBorder="1" applyAlignment="1">
      <alignment horizontal="left" vertical="center" wrapText="1"/>
    </xf>
    <xf numFmtId="0" fontId="7" fillId="0" borderId="7" xfId="2" applyFont="1" applyFill="1" applyBorder="1" applyAlignment="1">
      <alignment horizontal="left" vertical="center" wrapText="1"/>
    </xf>
    <xf numFmtId="0" fontId="7" fillId="0" borderId="6" xfId="2" applyFont="1" applyFill="1" applyBorder="1" applyAlignment="1">
      <alignment horizontal="center" vertical="center" wrapText="1"/>
    </xf>
    <xf numFmtId="0" fontId="7" fillId="0" borderId="7" xfId="2" applyFont="1" applyFill="1" applyBorder="1" applyAlignment="1">
      <alignment horizontal="center" vertical="center" wrapText="1"/>
    </xf>
    <xf numFmtId="0" fontId="7" fillId="0" borderId="8" xfId="2" applyFont="1" applyFill="1" applyBorder="1" applyAlignment="1">
      <alignment horizontal="center" vertical="center" wrapText="1"/>
    </xf>
    <xf numFmtId="0" fontId="7" fillId="0" borderId="2" xfId="2" applyFont="1" applyFill="1" applyBorder="1" applyAlignment="1">
      <alignment horizontal="center" vertical="center" wrapText="1"/>
    </xf>
    <xf numFmtId="0" fontId="7" fillId="0" borderId="3" xfId="2" applyFont="1" applyFill="1" applyBorder="1" applyAlignment="1">
      <alignment horizontal="center" vertical="center" wrapText="1"/>
    </xf>
    <xf numFmtId="0" fontId="7" fillId="0" borderId="4" xfId="2" applyFont="1" applyFill="1" applyBorder="1" applyAlignment="1">
      <alignment horizontal="left" vertical="center" wrapText="1"/>
    </xf>
    <xf numFmtId="0" fontId="7" fillId="0" borderId="5" xfId="2" applyFont="1" applyFill="1" applyBorder="1" applyAlignment="1">
      <alignment horizontal="left" vertical="center" wrapText="1"/>
    </xf>
    <xf numFmtId="0" fontId="7" fillId="0" borderId="6" xfId="2" applyFont="1" applyFill="1" applyBorder="1" applyAlignment="1">
      <alignment vertical="center" wrapText="1"/>
    </xf>
    <xf numFmtId="0" fontId="7" fillId="0" borderId="7" xfId="2" applyFont="1" applyFill="1" applyBorder="1" applyAlignment="1">
      <alignment vertical="center" wrapText="1"/>
    </xf>
    <xf numFmtId="0" fontId="7" fillId="0" borderId="2" xfId="2" applyFont="1" applyFill="1" applyBorder="1" applyAlignment="1">
      <alignment vertical="center" wrapText="1"/>
    </xf>
    <xf numFmtId="0" fontId="7" fillId="0" borderId="3" xfId="2" applyFont="1" applyFill="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T38"/>
  <sheetViews>
    <sheetView tabSelected="1" zoomScale="80" zoomScaleNormal="80" zoomScaleSheetLayoutView="70" workbookViewId="0">
      <pane xSplit="1" ySplit="7" topLeftCell="B8" activePane="bottomRight" state="frozen"/>
      <selection pane="topRight" activeCell="I1" sqref="I1"/>
      <selection pane="bottomLeft" activeCell="A7" sqref="A7"/>
      <selection pane="bottomRight" activeCell="D9" sqref="D9"/>
    </sheetView>
  </sheetViews>
  <sheetFormatPr defaultColWidth="8.44140625" defaultRowHeight="13.2" x14ac:dyDescent="0.2"/>
  <cols>
    <col min="1" max="1" width="27.6640625" style="7" customWidth="1"/>
    <col min="2" max="2" width="28.21875" style="7" customWidth="1"/>
    <col min="3" max="3" width="15.77734375" style="7" customWidth="1"/>
    <col min="4" max="4" width="18" style="7" bestFit="1" customWidth="1"/>
    <col min="5" max="5" width="26" style="7" customWidth="1"/>
    <col min="6" max="6" width="13" style="7" customWidth="1"/>
    <col min="7" max="7" width="15.109375" style="7" customWidth="1"/>
    <col min="8" max="8" width="29.44140625" style="7" customWidth="1"/>
    <col min="9" max="9" width="14.44140625" style="18" customWidth="1"/>
    <col min="10" max="10" width="14.44140625" style="13" customWidth="1"/>
    <col min="11" max="11" width="8.77734375" style="18" bestFit="1" customWidth="1"/>
    <col min="12" max="13" width="8.44140625" style="18"/>
    <col min="14" max="14" width="9.109375" style="18" customWidth="1"/>
    <col min="15" max="16" width="8.77734375" style="18" bestFit="1" customWidth="1"/>
    <col min="17" max="17" width="11.21875" style="18" customWidth="1"/>
    <col min="18" max="18" width="15.88671875" style="22" customWidth="1"/>
    <col min="19" max="19" width="8.44140625" style="25"/>
    <col min="20" max="20" width="15.44140625" style="25" customWidth="1"/>
    <col min="21" max="16384" width="8.44140625" style="7"/>
  </cols>
  <sheetData>
    <row r="1" spans="1:20" ht="21" customHeight="1" x14ac:dyDescent="0.2">
      <c r="A1" s="10" t="s">
        <v>18</v>
      </c>
      <c r="B1" s="8"/>
      <c r="C1" s="8"/>
      <c r="D1" s="8"/>
      <c r="E1" s="8"/>
      <c r="F1" s="8"/>
      <c r="G1" s="8"/>
      <c r="H1" s="8"/>
      <c r="I1" s="16"/>
      <c r="J1" s="8"/>
      <c r="K1" s="16"/>
      <c r="L1" s="16"/>
      <c r="M1" s="16"/>
      <c r="N1" s="16"/>
      <c r="O1" s="16"/>
      <c r="P1" s="16"/>
      <c r="Q1" s="16"/>
      <c r="R1" s="20"/>
    </row>
    <row r="2" spans="1:20" ht="47.25" customHeight="1" x14ac:dyDescent="0.2">
      <c r="A2" s="30" t="s">
        <v>19</v>
      </c>
      <c r="B2" s="30"/>
      <c r="C2" s="30"/>
      <c r="D2" s="30"/>
      <c r="E2" s="30"/>
      <c r="F2" s="30"/>
      <c r="G2" s="30"/>
      <c r="H2" s="30"/>
      <c r="I2" s="30"/>
      <c r="J2" s="30"/>
      <c r="K2" s="30"/>
      <c r="L2" s="30"/>
      <c r="M2" s="30"/>
      <c r="N2" s="30"/>
      <c r="O2" s="30"/>
      <c r="P2" s="30"/>
      <c r="Q2" s="30"/>
      <c r="R2" s="30"/>
    </row>
    <row r="3" spans="1:20" ht="14.25" customHeight="1" x14ac:dyDescent="0.2">
      <c r="A3" s="2"/>
      <c r="B3" s="2"/>
      <c r="C3" s="2"/>
      <c r="D3" s="2"/>
      <c r="E3" s="2"/>
      <c r="F3" s="2"/>
      <c r="G3" s="2"/>
      <c r="H3" s="2"/>
      <c r="I3" s="17"/>
      <c r="J3" s="12"/>
      <c r="K3" s="17"/>
      <c r="L3" s="17"/>
      <c r="M3" s="17"/>
      <c r="N3" s="17"/>
      <c r="O3" s="17"/>
      <c r="P3" s="17"/>
      <c r="Q3" s="17"/>
      <c r="R3" s="21"/>
    </row>
    <row r="4" spans="1:20" ht="49.5" customHeight="1" x14ac:dyDescent="0.2">
      <c r="A4" s="42" t="s">
        <v>16</v>
      </c>
      <c r="B4" s="44" t="s">
        <v>0</v>
      </c>
      <c r="C4" s="45"/>
      <c r="D4" s="35" t="s">
        <v>1</v>
      </c>
      <c r="E4" s="44" t="s">
        <v>20</v>
      </c>
      <c r="F4" s="45"/>
      <c r="G4" s="42" t="s">
        <v>12</v>
      </c>
      <c r="H4" s="42" t="s">
        <v>13</v>
      </c>
      <c r="I4" s="35" t="s">
        <v>2</v>
      </c>
      <c r="J4" s="35" t="s">
        <v>3</v>
      </c>
      <c r="K4" s="35" t="s">
        <v>4</v>
      </c>
      <c r="L4" s="38" t="s">
        <v>5</v>
      </c>
      <c r="M4" s="39"/>
      <c r="N4" s="40" t="s">
        <v>22</v>
      </c>
      <c r="O4" s="31" t="s">
        <v>14</v>
      </c>
      <c r="P4" s="14"/>
      <c r="Q4" s="33" t="s">
        <v>15</v>
      </c>
      <c r="R4" s="35" t="s">
        <v>6</v>
      </c>
    </row>
    <row r="5" spans="1:20" ht="51" customHeight="1" x14ac:dyDescent="0.2">
      <c r="A5" s="43"/>
      <c r="B5" s="31" t="s">
        <v>7</v>
      </c>
      <c r="C5" s="35" t="s">
        <v>8</v>
      </c>
      <c r="D5" s="36"/>
      <c r="E5" s="35" t="s">
        <v>17</v>
      </c>
      <c r="F5" s="35" t="s">
        <v>9</v>
      </c>
      <c r="G5" s="43"/>
      <c r="H5" s="43"/>
      <c r="I5" s="36"/>
      <c r="J5" s="36"/>
      <c r="K5" s="36"/>
      <c r="L5" s="35" t="s">
        <v>10</v>
      </c>
      <c r="M5" s="35" t="s">
        <v>21</v>
      </c>
      <c r="N5" s="41"/>
      <c r="O5" s="32"/>
      <c r="P5" s="33" t="s">
        <v>11</v>
      </c>
      <c r="Q5" s="34"/>
      <c r="R5" s="36"/>
    </row>
    <row r="6" spans="1:20" ht="51" customHeight="1" x14ac:dyDescent="0.2">
      <c r="A6" s="43"/>
      <c r="B6" s="32"/>
      <c r="C6" s="36"/>
      <c r="D6" s="36"/>
      <c r="E6" s="36"/>
      <c r="F6" s="36"/>
      <c r="G6" s="43"/>
      <c r="H6" s="43"/>
      <c r="I6" s="36"/>
      <c r="J6" s="36"/>
      <c r="K6" s="36"/>
      <c r="L6" s="36"/>
      <c r="M6" s="36"/>
      <c r="N6" s="41"/>
      <c r="O6" s="32"/>
      <c r="P6" s="34"/>
      <c r="Q6" s="34"/>
      <c r="R6" s="36"/>
    </row>
    <row r="7" spans="1:20" ht="51" customHeight="1" x14ac:dyDescent="0.2">
      <c r="A7" s="43"/>
      <c r="B7" s="32"/>
      <c r="C7" s="36"/>
      <c r="D7" s="36"/>
      <c r="E7" s="36"/>
      <c r="F7" s="36"/>
      <c r="G7" s="43"/>
      <c r="H7" s="43"/>
      <c r="I7" s="36"/>
      <c r="J7" s="36"/>
      <c r="K7" s="36"/>
      <c r="L7" s="36"/>
      <c r="M7" s="37"/>
      <c r="N7" s="41"/>
      <c r="O7" s="32"/>
      <c r="P7" s="34"/>
      <c r="Q7" s="34"/>
      <c r="R7" s="36"/>
    </row>
    <row r="8" spans="1:20" s="1" customFormat="1" ht="105.6" x14ac:dyDescent="0.2">
      <c r="A8" s="11" t="s">
        <v>39</v>
      </c>
      <c r="B8" s="24" t="s">
        <v>40</v>
      </c>
      <c r="C8" s="11" t="s">
        <v>25</v>
      </c>
      <c r="D8" s="3">
        <v>45413</v>
      </c>
      <c r="E8" s="11" t="s">
        <v>41</v>
      </c>
      <c r="F8" s="11" t="s">
        <v>42</v>
      </c>
      <c r="G8" s="11" t="s">
        <v>38</v>
      </c>
      <c r="H8" s="15" t="s">
        <v>30</v>
      </c>
      <c r="I8" s="23">
        <v>82469566</v>
      </c>
      <c r="J8" s="23">
        <v>82469566</v>
      </c>
      <c r="K8" s="4">
        <v>1</v>
      </c>
      <c r="L8" s="5" t="s">
        <v>30</v>
      </c>
      <c r="M8" s="4" t="s">
        <v>30</v>
      </c>
      <c r="N8" s="9" t="s">
        <v>30</v>
      </c>
      <c r="O8" s="9">
        <v>2</v>
      </c>
      <c r="P8" s="6">
        <v>0</v>
      </c>
      <c r="Q8" s="15" t="s">
        <v>30</v>
      </c>
      <c r="R8" s="15" t="s">
        <v>30</v>
      </c>
      <c r="S8" s="26">
        <f>MAX(LEN(A8),LEN(B8),LEN(C8),LEN(E8),LEN(F8),LEN(H8),LEN(Q8),LEN(R8))</f>
        <v>56</v>
      </c>
      <c r="T8" s="26" t="str">
        <f>REPT("〇",S8)</f>
        <v>〇〇〇〇〇〇〇〇〇〇〇〇〇〇〇〇〇〇〇〇〇〇〇〇〇〇〇〇〇〇〇〇〇〇〇〇〇〇〇〇〇〇〇〇〇〇〇〇〇〇〇〇〇〇〇〇</v>
      </c>
    </row>
    <row r="9" spans="1:20" s="1" customFormat="1" ht="198" x14ac:dyDescent="0.2">
      <c r="A9" s="11" t="s">
        <v>118</v>
      </c>
      <c r="B9" s="29" t="s">
        <v>119</v>
      </c>
      <c r="C9" s="11" t="s">
        <v>25</v>
      </c>
      <c r="D9" s="3">
        <v>45414</v>
      </c>
      <c r="E9" s="11" t="s">
        <v>120</v>
      </c>
      <c r="F9" s="11" t="s">
        <v>121</v>
      </c>
      <c r="G9" s="11" t="s">
        <v>122</v>
      </c>
      <c r="H9" s="15" t="s">
        <v>123</v>
      </c>
      <c r="I9" s="23">
        <v>993460</v>
      </c>
      <c r="J9" s="23">
        <v>980306</v>
      </c>
      <c r="K9" s="4">
        <v>0.98599999999999999</v>
      </c>
      <c r="L9" s="5" t="s">
        <v>30</v>
      </c>
      <c r="M9" s="4" t="s">
        <v>30</v>
      </c>
      <c r="N9" s="9" t="s">
        <v>30</v>
      </c>
      <c r="O9" s="9" t="s">
        <v>30</v>
      </c>
      <c r="P9" s="6" t="s">
        <v>30</v>
      </c>
      <c r="Q9" s="15" t="s">
        <v>30</v>
      </c>
      <c r="R9" s="15" t="s">
        <v>30</v>
      </c>
      <c r="S9" s="26">
        <f t="shared" ref="S9" si="0">MAX(LEN(A9),LEN(B9),LEN(C9),LEN(E9),LEN(F9),LEN(H9),LEN(Q9),LEN(R9))</f>
        <v>103</v>
      </c>
      <c r="T9" s="26" t="str">
        <f t="shared" ref="T9" si="1">REPT("〇",S9)</f>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0" spans="1:20" s="1" customFormat="1" ht="79.2" x14ac:dyDescent="0.2">
      <c r="A10" s="11" t="s">
        <v>43</v>
      </c>
      <c r="B10" s="24" t="s">
        <v>40</v>
      </c>
      <c r="C10" s="11" t="s">
        <v>25</v>
      </c>
      <c r="D10" s="3">
        <v>45419</v>
      </c>
      <c r="E10" s="11" t="s">
        <v>44</v>
      </c>
      <c r="F10" s="11" t="s">
        <v>45</v>
      </c>
      <c r="G10" s="11" t="s">
        <v>38</v>
      </c>
      <c r="H10" s="15" t="s">
        <v>30</v>
      </c>
      <c r="I10" s="23">
        <v>60258000</v>
      </c>
      <c r="J10" s="23">
        <v>60258000</v>
      </c>
      <c r="K10" s="4">
        <v>1</v>
      </c>
      <c r="L10" s="5" t="s">
        <v>30</v>
      </c>
      <c r="M10" s="4" t="s">
        <v>30</v>
      </c>
      <c r="N10" s="9" t="s">
        <v>30</v>
      </c>
      <c r="O10" s="9">
        <v>3</v>
      </c>
      <c r="P10" s="6">
        <v>0</v>
      </c>
      <c r="Q10" s="15" t="s">
        <v>30</v>
      </c>
      <c r="R10" s="15" t="s">
        <v>30</v>
      </c>
      <c r="S10" s="26">
        <f t="shared" ref="S10:S35" si="2">MAX(LEN(A10),LEN(B10),LEN(C10),LEN(E10),LEN(F10),LEN(H10),LEN(Q10),LEN(R10))</f>
        <v>39</v>
      </c>
      <c r="T10" s="26" t="str">
        <f t="shared" ref="T10:T35" si="3">REPT("〇",S10)</f>
        <v>〇〇〇〇〇〇〇〇〇〇〇〇〇〇〇〇〇〇〇〇〇〇〇〇〇〇〇〇〇〇〇〇〇〇〇〇〇〇〇</v>
      </c>
    </row>
    <row r="11" spans="1:20" s="1" customFormat="1" ht="79.2" x14ac:dyDescent="0.2">
      <c r="A11" s="11" t="s">
        <v>46</v>
      </c>
      <c r="B11" s="24" t="s">
        <v>40</v>
      </c>
      <c r="C11" s="11" t="s">
        <v>25</v>
      </c>
      <c r="D11" s="3">
        <v>45420</v>
      </c>
      <c r="E11" s="11" t="s">
        <v>47</v>
      </c>
      <c r="F11" s="11" t="s">
        <v>48</v>
      </c>
      <c r="G11" s="11" t="s">
        <v>38</v>
      </c>
      <c r="H11" s="15" t="s">
        <v>30</v>
      </c>
      <c r="I11" s="23">
        <v>14195236</v>
      </c>
      <c r="J11" s="23">
        <v>14195236</v>
      </c>
      <c r="K11" s="4">
        <v>1</v>
      </c>
      <c r="L11" s="5" t="s">
        <v>30</v>
      </c>
      <c r="M11" s="4" t="s">
        <v>30</v>
      </c>
      <c r="N11" s="9" t="s">
        <v>30</v>
      </c>
      <c r="O11" s="9">
        <v>1</v>
      </c>
      <c r="P11" s="6">
        <v>0</v>
      </c>
      <c r="Q11" s="15" t="s">
        <v>30</v>
      </c>
      <c r="R11" s="15" t="s">
        <v>30</v>
      </c>
      <c r="S11" s="26">
        <f t="shared" si="2"/>
        <v>38</v>
      </c>
      <c r="T11" s="26" t="str">
        <f t="shared" si="3"/>
        <v>〇〇〇〇〇〇〇〇〇〇〇〇〇〇〇〇〇〇〇〇〇〇〇〇〇〇〇〇〇〇〇〇〇〇〇〇〇〇</v>
      </c>
    </row>
    <row r="12" spans="1:20" s="1" customFormat="1" ht="94.5" customHeight="1" x14ac:dyDescent="0.2">
      <c r="A12" s="11" t="s">
        <v>74</v>
      </c>
      <c r="B12" s="24" t="s">
        <v>75</v>
      </c>
      <c r="C12" s="11" t="s">
        <v>25</v>
      </c>
      <c r="D12" s="3">
        <v>45421</v>
      </c>
      <c r="E12" s="11" t="s">
        <v>76</v>
      </c>
      <c r="F12" s="11" t="s">
        <v>77</v>
      </c>
      <c r="G12" s="11" t="s">
        <v>38</v>
      </c>
      <c r="H12" s="15" t="s">
        <v>30</v>
      </c>
      <c r="I12" s="23">
        <v>12587000</v>
      </c>
      <c r="J12" s="23">
        <v>12587000</v>
      </c>
      <c r="K12" s="4">
        <v>1</v>
      </c>
      <c r="L12" s="5" t="s">
        <v>30</v>
      </c>
      <c r="M12" s="4" t="s">
        <v>30</v>
      </c>
      <c r="N12" s="9" t="s">
        <v>30</v>
      </c>
      <c r="O12" s="9">
        <v>1</v>
      </c>
      <c r="P12" s="6">
        <v>0</v>
      </c>
      <c r="Q12" s="15" t="s">
        <v>30</v>
      </c>
      <c r="R12" s="15" t="s">
        <v>30</v>
      </c>
      <c r="S12" s="26">
        <f t="shared" si="2"/>
        <v>59</v>
      </c>
      <c r="T12" s="26" t="str">
        <f t="shared" si="3"/>
        <v>〇〇〇〇〇〇〇〇〇〇〇〇〇〇〇〇〇〇〇〇〇〇〇〇〇〇〇〇〇〇〇〇〇〇〇〇〇〇〇〇〇〇〇〇〇〇〇〇〇〇〇〇〇〇〇〇〇〇〇</v>
      </c>
    </row>
    <row r="13" spans="1:20" s="1" customFormat="1" ht="105.75" customHeight="1" x14ac:dyDescent="0.2">
      <c r="A13" s="11" t="s">
        <v>78</v>
      </c>
      <c r="B13" s="24" t="s">
        <v>75</v>
      </c>
      <c r="C13" s="11" t="s">
        <v>25</v>
      </c>
      <c r="D13" s="3">
        <v>45422</v>
      </c>
      <c r="E13" s="11" t="s">
        <v>112</v>
      </c>
      <c r="F13" s="11" t="s">
        <v>79</v>
      </c>
      <c r="G13" s="11" t="s">
        <v>38</v>
      </c>
      <c r="H13" s="15" t="s">
        <v>30</v>
      </c>
      <c r="I13" s="23">
        <v>17936000</v>
      </c>
      <c r="J13" s="23">
        <v>17936000</v>
      </c>
      <c r="K13" s="4">
        <v>1</v>
      </c>
      <c r="L13" s="5" t="s">
        <v>30</v>
      </c>
      <c r="M13" s="4" t="s">
        <v>30</v>
      </c>
      <c r="N13" s="9" t="s">
        <v>30</v>
      </c>
      <c r="O13" s="9">
        <v>1</v>
      </c>
      <c r="P13" s="6">
        <v>0</v>
      </c>
      <c r="Q13" s="15" t="s">
        <v>30</v>
      </c>
      <c r="R13" s="15" t="s">
        <v>30</v>
      </c>
      <c r="S13" s="26">
        <f t="shared" si="2"/>
        <v>70</v>
      </c>
      <c r="T13" s="26" t="str">
        <f t="shared" si="3"/>
        <v>〇〇〇〇〇〇〇〇〇〇〇〇〇〇〇〇〇〇〇〇〇〇〇〇〇〇〇〇〇〇〇〇〇〇〇〇〇〇〇〇〇〇〇〇〇〇〇〇〇〇〇〇〇〇〇〇〇〇〇〇〇〇〇〇〇〇〇〇〇〇</v>
      </c>
    </row>
    <row r="14" spans="1:20" s="1" customFormat="1" ht="90" customHeight="1" x14ac:dyDescent="0.2">
      <c r="A14" s="11" t="s">
        <v>80</v>
      </c>
      <c r="B14" s="24" t="s">
        <v>75</v>
      </c>
      <c r="C14" s="11" t="s">
        <v>25</v>
      </c>
      <c r="D14" s="3">
        <v>45422</v>
      </c>
      <c r="E14" s="11" t="s">
        <v>81</v>
      </c>
      <c r="F14" s="11" t="s">
        <v>82</v>
      </c>
      <c r="G14" s="11" t="s">
        <v>38</v>
      </c>
      <c r="H14" s="15" t="s">
        <v>30</v>
      </c>
      <c r="I14" s="23">
        <v>15000000</v>
      </c>
      <c r="J14" s="23">
        <v>15000000</v>
      </c>
      <c r="K14" s="4">
        <v>1</v>
      </c>
      <c r="L14" s="5" t="s">
        <v>30</v>
      </c>
      <c r="M14" s="4" t="s">
        <v>30</v>
      </c>
      <c r="N14" s="9" t="s">
        <v>30</v>
      </c>
      <c r="O14" s="9">
        <v>1</v>
      </c>
      <c r="P14" s="6">
        <v>1</v>
      </c>
      <c r="Q14" s="15" t="s">
        <v>30</v>
      </c>
      <c r="R14" s="15" t="s">
        <v>30</v>
      </c>
      <c r="S14" s="26">
        <f t="shared" si="2"/>
        <v>55</v>
      </c>
      <c r="T14" s="26" t="str">
        <f t="shared" si="3"/>
        <v>〇〇〇〇〇〇〇〇〇〇〇〇〇〇〇〇〇〇〇〇〇〇〇〇〇〇〇〇〇〇〇〇〇〇〇〇〇〇〇〇〇〇〇〇〇〇〇〇〇〇〇〇〇〇〇</v>
      </c>
    </row>
    <row r="15" spans="1:20" s="1" customFormat="1" ht="79.2" x14ac:dyDescent="0.2">
      <c r="A15" s="11" t="s">
        <v>83</v>
      </c>
      <c r="B15" s="24" t="s">
        <v>75</v>
      </c>
      <c r="C15" s="11" t="s">
        <v>25</v>
      </c>
      <c r="D15" s="3">
        <v>45422</v>
      </c>
      <c r="E15" s="11" t="s">
        <v>84</v>
      </c>
      <c r="F15" s="11" t="s">
        <v>85</v>
      </c>
      <c r="G15" s="11" t="s">
        <v>86</v>
      </c>
      <c r="H15" s="15" t="s">
        <v>87</v>
      </c>
      <c r="I15" s="19" t="s">
        <v>30</v>
      </c>
      <c r="J15" s="23">
        <v>19632000</v>
      </c>
      <c r="K15" s="4" t="s">
        <v>30</v>
      </c>
      <c r="L15" s="5" t="s">
        <v>30</v>
      </c>
      <c r="M15" s="4" t="s">
        <v>30</v>
      </c>
      <c r="N15" s="9" t="s">
        <v>30</v>
      </c>
      <c r="O15" s="9" t="s">
        <v>30</v>
      </c>
      <c r="P15" s="6" t="s">
        <v>30</v>
      </c>
      <c r="Q15" s="15" t="s">
        <v>30</v>
      </c>
      <c r="R15" s="15" t="s">
        <v>30</v>
      </c>
      <c r="S15" s="26">
        <f t="shared" si="2"/>
        <v>36</v>
      </c>
      <c r="T15" s="26" t="str">
        <f t="shared" si="3"/>
        <v>〇〇〇〇〇〇〇〇〇〇〇〇〇〇〇〇〇〇〇〇〇〇〇〇〇〇〇〇〇〇〇〇〇〇〇〇</v>
      </c>
    </row>
    <row r="16" spans="1:20" s="1" customFormat="1" ht="92.4" x14ac:dyDescent="0.2">
      <c r="A16" s="11" t="s">
        <v>23</v>
      </c>
      <c r="B16" s="24" t="s">
        <v>24</v>
      </c>
      <c r="C16" s="11" t="s">
        <v>25</v>
      </c>
      <c r="D16" s="3">
        <v>45427</v>
      </c>
      <c r="E16" s="11" t="s">
        <v>26</v>
      </c>
      <c r="F16" s="11" t="s">
        <v>27</v>
      </c>
      <c r="G16" s="11" t="s">
        <v>28</v>
      </c>
      <c r="H16" s="15" t="s">
        <v>29</v>
      </c>
      <c r="I16" s="19" t="s">
        <v>30</v>
      </c>
      <c r="J16" s="23">
        <v>25300000</v>
      </c>
      <c r="K16" s="4" t="s">
        <v>30</v>
      </c>
      <c r="L16" s="5" t="s">
        <v>30</v>
      </c>
      <c r="M16" s="4" t="s">
        <v>30</v>
      </c>
      <c r="N16" s="9" t="s">
        <v>30</v>
      </c>
      <c r="O16" s="9" t="s">
        <v>30</v>
      </c>
      <c r="P16" s="6" t="s">
        <v>30</v>
      </c>
      <c r="Q16" s="15" t="s">
        <v>30</v>
      </c>
      <c r="R16" s="15" t="s">
        <v>30</v>
      </c>
      <c r="S16" s="26">
        <f t="shared" si="2"/>
        <v>47</v>
      </c>
      <c r="T16" s="26" t="str">
        <f t="shared" si="3"/>
        <v>〇〇〇〇〇〇〇〇〇〇〇〇〇〇〇〇〇〇〇〇〇〇〇〇〇〇〇〇〇〇〇〇〇〇〇〇〇〇〇〇〇〇〇〇〇〇〇</v>
      </c>
    </row>
    <row r="17" spans="1:20" s="1" customFormat="1" ht="66" x14ac:dyDescent="0.2">
      <c r="A17" s="11" t="s">
        <v>49</v>
      </c>
      <c r="B17" s="24" t="s">
        <v>40</v>
      </c>
      <c r="C17" s="11" t="s">
        <v>25</v>
      </c>
      <c r="D17" s="3">
        <v>45427</v>
      </c>
      <c r="E17" s="11" t="s">
        <v>50</v>
      </c>
      <c r="F17" s="11" t="s">
        <v>51</v>
      </c>
      <c r="G17" s="11" t="s">
        <v>38</v>
      </c>
      <c r="H17" s="15" t="s">
        <v>30</v>
      </c>
      <c r="I17" s="23">
        <v>26999639</v>
      </c>
      <c r="J17" s="23">
        <v>26999639</v>
      </c>
      <c r="K17" s="4">
        <v>1</v>
      </c>
      <c r="L17" s="5" t="s">
        <v>30</v>
      </c>
      <c r="M17" s="4" t="s">
        <v>30</v>
      </c>
      <c r="N17" s="9" t="s">
        <v>30</v>
      </c>
      <c r="O17" s="9">
        <v>1</v>
      </c>
      <c r="P17" s="6">
        <v>0</v>
      </c>
      <c r="Q17" s="15" t="s">
        <v>30</v>
      </c>
      <c r="R17" s="15" t="s">
        <v>30</v>
      </c>
      <c r="S17" s="26">
        <f t="shared" si="2"/>
        <v>31</v>
      </c>
      <c r="T17" s="26" t="str">
        <f t="shared" si="3"/>
        <v>〇〇〇〇〇〇〇〇〇〇〇〇〇〇〇〇〇〇〇〇〇〇〇〇〇〇〇〇〇〇〇</v>
      </c>
    </row>
    <row r="18" spans="1:20" s="1" customFormat="1" ht="79.2" x14ac:dyDescent="0.2">
      <c r="A18" s="11" t="s">
        <v>88</v>
      </c>
      <c r="B18" s="24" t="s">
        <v>75</v>
      </c>
      <c r="C18" s="11" t="s">
        <v>25</v>
      </c>
      <c r="D18" s="3">
        <v>45427</v>
      </c>
      <c r="E18" s="11" t="s">
        <v>89</v>
      </c>
      <c r="F18" s="11" t="s">
        <v>90</v>
      </c>
      <c r="G18" s="11" t="s">
        <v>86</v>
      </c>
      <c r="H18" s="15" t="s">
        <v>91</v>
      </c>
      <c r="I18" s="23">
        <v>13831000</v>
      </c>
      <c r="J18" s="23">
        <v>13831000</v>
      </c>
      <c r="K18" s="4">
        <v>1</v>
      </c>
      <c r="L18" s="5" t="s">
        <v>30</v>
      </c>
      <c r="M18" s="4" t="s">
        <v>30</v>
      </c>
      <c r="N18" s="9" t="s">
        <v>30</v>
      </c>
      <c r="O18" s="9" t="s">
        <v>30</v>
      </c>
      <c r="P18" s="6" t="s">
        <v>30</v>
      </c>
      <c r="Q18" s="15" t="s">
        <v>30</v>
      </c>
      <c r="R18" s="15" t="s">
        <v>30</v>
      </c>
      <c r="S18" s="26">
        <f t="shared" si="2"/>
        <v>38</v>
      </c>
      <c r="T18" s="26" t="str">
        <f t="shared" si="3"/>
        <v>〇〇〇〇〇〇〇〇〇〇〇〇〇〇〇〇〇〇〇〇〇〇〇〇〇〇〇〇〇〇〇〇〇〇〇〇〇〇</v>
      </c>
    </row>
    <row r="19" spans="1:20" s="1" customFormat="1" ht="79.2" x14ac:dyDescent="0.2">
      <c r="A19" s="11" t="s">
        <v>88</v>
      </c>
      <c r="B19" s="24" t="s">
        <v>75</v>
      </c>
      <c r="C19" s="11" t="s">
        <v>25</v>
      </c>
      <c r="D19" s="3">
        <v>45427</v>
      </c>
      <c r="E19" s="11" t="s">
        <v>92</v>
      </c>
      <c r="F19" s="11" t="s">
        <v>93</v>
      </c>
      <c r="G19" s="11" t="s">
        <v>86</v>
      </c>
      <c r="H19" s="15" t="s">
        <v>91</v>
      </c>
      <c r="I19" s="23">
        <v>2622000</v>
      </c>
      <c r="J19" s="23">
        <v>2622000</v>
      </c>
      <c r="K19" s="4">
        <v>1</v>
      </c>
      <c r="L19" s="5" t="s">
        <v>30</v>
      </c>
      <c r="M19" s="4" t="s">
        <v>30</v>
      </c>
      <c r="N19" s="9" t="s">
        <v>30</v>
      </c>
      <c r="O19" s="9" t="s">
        <v>30</v>
      </c>
      <c r="P19" s="6" t="s">
        <v>30</v>
      </c>
      <c r="Q19" s="15" t="s">
        <v>30</v>
      </c>
      <c r="R19" s="15" t="s">
        <v>30</v>
      </c>
      <c r="S19" s="26">
        <f t="shared" si="2"/>
        <v>38</v>
      </c>
      <c r="T19" s="26" t="str">
        <f t="shared" si="3"/>
        <v>〇〇〇〇〇〇〇〇〇〇〇〇〇〇〇〇〇〇〇〇〇〇〇〇〇〇〇〇〇〇〇〇〇〇〇〇〇〇</v>
      </c>
    </row>
    <row r="20" spans="1:20" s="1" customFormat="1" ht="84.75" customHeight="1" x14ac:dyDescent="0.2">
      <c r="A20" s="11" t="s">
        <v>52</v>
      </c>
      <c r="B20" s="24" t="s">
        <v>40</v>
      </c>
      <c r="C20" s="11" t="s">
        <v>25</v>
      </c>
      <c r="D20" s="3">
        <v>45428</v>
      </c>
      <c r="E20" s="11" t="s">
        <v>53</v>
      </c>
      <c r="F20" s="11" t="s">
        <v>54</v>
      </c>
      <c r="G20" s="11" t="s">
        <v>38</v>
      </c>
      <c r="H20" s="15" t="s">
        <v>30</v>
      </c>
      <c r="I20" s="23">
        <v>12000000</v>
      </c>
      <c r="J20" s="23">
        <v>12000000</v>
      </c>
      <c r="K20" s="4">
        <v>1</v>
      </c>
      <c r="L20" s="5" t="s">
        <v>30</v>
      </c>
      <c r="M20" s="4" t="s">
        <v>30</v>
      </c>
      <c r="N20" s="9" t="s">
        <v>30</v>
      </c>
      <c r="O20" s="9">
        <v>3</v>
      </c>
      <c r="P20" s="6">
        <v>0</v>
      </c>
      <c r="Q20" s="15" t="s">
        <v>30</v>
      </c>
      <c r="R20" s="15" t="s">
        <v>30</v>
      </c>
      <c r="S20" s="26">
        <f t="shared" si="2"/>
        <v>54</v>
      </c>
      <c r="T20" s="26" t="str">
        <f t="shared" si="3"/>
        <v>〇〇〇〇〇〇〇〇〇〇〇〇〇〇〇〇〇〇〇〇〇〇〇〇〇〇〇〇〇〇〇〇〇〇〇〇〇〇〇〇〇〇〇〇〇〇〇〇〇〇〇〇〇〇</v>
      </c>
    </row>
    <row r="21" spans="1:20" s="1" customFormat="1" ht="92.25" customHeight="1" x14ac:dyDescent="0.2">
      <c r="A21" s="11" t="s">
        <v>105</v>
      </c>
      <c r="B21" s="24" t="s">
        <v>106</v>
      </c>
      <c r="C21" s="11" t="s">
        <v>25</v>
      </c>
      <c r="D21" s="3">
        <v>45428</v>
      </c>
      <c r="E21" s="11" t="s">
        <v>107</v>
      </c>
      <c r="F21" s="11" t="s">
        <v>108</v>
      </c>
      <c r="G21" s="11" t="s">
        <v>109</v>
      </c>
      <c r="H21" s="15" t="s">
        <v>30</v>
      </c>
      <c r="I21" s="19" t="s">
        <v>30</v>
      </c>
      <c r="J21" s="23">
        <v>70000000</v>
      </c>
      <c r="K21" s="4" t="s">
        <v>30</v>
      </c>
      <c r="L21" s="5" t="s">
        <v>30</v>
      </c>
      <c r="M21" s="4" t="s">
        <v>30</v>
      </c>
      <c r="N21" s="9" t="s">
        <v>30</v>
      </c>
      <c r="O21" s="9">
        <v>1</v>
      </c>
      <c r="P21" s="6">
        <v>0</v>
      </c>
      <c r="Q21" s="15" t="s">
        <v>30</v>
      </c>
      <c r="R21" s="15" t="s">
        <v>30</v>
      </c>
      <c r="S21" s="26">
        <f t="shared" si="2"/>
        <v>26</v>
      </c>
      <c r="T21" s="26" t="str">
        <f t="shared" si="3"/>
        <v>〇〇〇〇〇〇〇〇〇〇〇〇〇〇〇〇〇〇〇〇〇〇〇〇〇〇</v>
      </c>
    </row>
    <row r="22" spans="1:20" s="1" customFormat="1" ht="126.75" customHeight="1" x14ac:dyDescent="0.2">
      <c r="A22" s="11" t="s">
        <v>55</v>
      </c>
      <c r="B22" s="28" t="s">
        <v>40</v>
      </c>
      <c r="C22" s="11" t="s">
        <v>25</v>
      </c>
      <c r="D22" s="3">
        <v>45432</v>
      </c>
      <c r="E22" s="11" t="s">
        <v>56</v>
      </c>
      <c r="F22" s="11" t="s">
        <v>57</v>
      </c>
      <c r="G22" s="11" t="s">
        <v>38</v>
      </c>
      <c r="H22" s="15" t="s">
        <v>30</v>
      </c>
      <c r="I22" s="23">
        <v>25661998</v>
      </c>
      <c r="J22" s="23">
        <v>25661998</v>
      </c>
      <c r="K22" s="4">
        <v>1</v>
      </c>
      <c r="L22" s="5" t="s">
        <v>30</v>
      </c>
      <c r="M22" s="4" t="s">
        <v>30</v>
      </c>
      <c r="N22" s="9" t="s">
        <v>30</v>
      </c>
      <c r="O22" s="9">
        <v>1</v>
      </c>
      <c r="P22" s="6">
        <v>0</v>
      </c>
      <c r="Q22" s="15" t="s">
        <v>30</v>
      </c>
      <c r="R22" s="15" t="s">
        <v>30</v>
      </c>
      <c r="S22" s="26">
        <f t="shared" ref="S22" si="4">MAX(LEN(A22),LEN(B22),LEN(C22),LEN(E22),LEN(F22),LEN(H22),LEN(Q22),LEN(R22))</f>
        <v>81</v>
      </c>
      <c r="T22" s="26" t="str">
        <f t="shared" ref="T22" si="5">REPT("〇",S22)</f>
        <v>〇〇〇〇〇〇〇〇〇〇〇〇〇〇〇〇〇〇〇〇〇〇〇〇〇〇〇〇〇〇〇〇〇〇〇〇〇〇〇〇〇〇〇〇〇〇〇〇〇〇〇〇〇〇〇〇〇〇〇〇〇〇〇〇〇〇〇〇〇〇〇〇〇〇〇〇〇〇〇〇〇</v>
      </c>
    </row>
    <row r="23" spans="1:20" s="1" customFormat="1" ht="92.4" x14ac:dyDescent="0.2">
      <c r="A23" s="11" t="s">
        <v>58</v>
      </c>
      <c r="B23" s="24" t="s">
        <v>40</v>
      </c>
      <c r="C23" s="11" t="s">
        <v>25</v>
      </c>
      <c r="D23" s="3">
        <v>45432</v>
      </c>
      <c r="E23" s="11" t="s">
        <v>59</v>
      </c>
      <c r="F23" s="11" t="s">
        <v>60</v>
      </c>
      <c r="G23" s="11" t="s">
        <v>38</v>
      </c>
      <c r="H23" s="15" t="s">
        <v>30</v>
      </c>
      <c r="I23" s="23">
        <v>19994934</v>
      </c>
      <c r="J23" s="23">
        <v>19994934</v>
      </c>
      <c r="K23" s="4">
        <v>1</v>
      </c>
      <c r="L23" s="5" t="s">
        <v>30</v>
      </c>
      <c r="M23" s="4" t="s">
        <v>30</v>
      </c>
      <c r="N23" s="9" t="s">
        <v>30</v>
      </c>
      <c r="O23" s="9">
        <v>1</v>
      </c>
      <c r="P23" s="6">
        <v>0</v>
      </c>
      <c r="Q23" s="15" t="s">
        <v>30</v>
      </c>
      <c r="R23" s="15" t="s">
        <v>30</v>
      </c>
      <c r="S23" s="26">
        <f t="shared" si="2"/>
        <v>49</v>
      </c>
      <c r="T23" s="26" t="str">
        <f t="shared" si="3"/>
        <v>〇〇〇〇〇〇〇〇〇〇〇〇〇〇〇〇〇〇〇〇〇〇〇〇〇〇〇〇〇〇〇〇〇〇〇〇〇〇〇〇〇〇〇〇〇〇〇〇〇</v>
      </c>
    </row>
    <row r="24" spans="1:20" s="1" customFormat="1" ht="126.75" customHeight="1" x14ac:dyDescent="0.2">
      <c r="A24" s="11" t="s">
        <v>113</v>
      </c>
      <c r="B24" s="28" t="s">
        <v>106</v>
      </c>
      <c r="C24" s="11" t="s">
        <v>25</v>
      </c>
      <c r="D24" s="3">
        <v>45433</v>
      </c>
      <c r="E24" s="11" t="s">
        <v>114</v>
      </c>
      <c r="F24" s="11" t="s">
        <v>115</v>
      </c>
      <c r="G24" s="11" t="s">
        <v>116</v>
      </c>
      <c r="H24" s="15" t="s">
        <v>117</v>
      </c>
      <c r="I24" s="19" t="s">
        <v>30</v>
      </c>
      <c r="J24" s="23">
        <v>233650312</v>
      </c>
      <c r="K24" s="4" t="s">
        <v>30</v>
      </c>
      <c r="L24" s="5" t="s">
        <v>30</v>
      </c>
      <c r="M24" s="4" t="s">
        <v>30</v>
      </c>
      <c r="N24" s="9" t="s">
        <v>30</v>
      </c>
      <c r="O24" s="9" t="s">
        <v>111</v>
      </c>
      <c r="P24" s="6" t="s">
        <v>111</v>
      </c>
      <c r="Q24" s="15" t="s">
        <v>30</v>
      </c>
      <c r="R24" s="15" t="s">
        <v>30</v>
      </c>
      <c r="S24" s="26">
        <f>MAX(LEN(A24),LEN(B24),LEN(C24),LEN(E24),LEN(F24),LEN(H24),LEN(Q24),LEN(R24))</f>
        <v>104</v>
      </c>
      <c r="T24" s="26" t="str">
        <f>REPT("〇",S24)</f>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5" spans="1:20" s="1" customFormat="1" ht="76.5" customHeight="1" x14ac:dyDescent="0.2">
      <c r="A25" s="11" t="s">
        <v>61</v>
      </c>
      <c r="B25" s="24" t="s">
        <v>40</v>
      </c>
      <c r="C25" s="11" t="s">
        <v>25</v>
      </c>
      <c r="D25" s="3">
        <v>45434</v>
      </c>
      <c r="E25" s="11" t="s">
        <v>53</v>
      </c>
      <c r="F25" s="11" t="s">
        <v>54</v>
      </c>
      <c r="G25" s="11" t="s">
        <v>38</v>
      </c>
      <c r="H25" s="15" t="s">
        <v>30</v>
      </c>
      <c r="I25" s="23">
        <v>9999440</v>
      </c>
      <c r="J25" s="23">
        <v>9999440</v>
      </c>
      <c r="K25" s="4">
        <v>1</v>
      </c>
      <c r="L25" s="5" t="s">
        <v>30</v>
      </c>
      <c r="M25" s="4" t="s">
        <v>30</v>
      </c>
      <c r="N25" s="9" t="s">
        <v>30</v>
      </c>
      <c r="O25" s="9">
        <v>2</v>
      </c>
      <c r="P25" s="6">
        <v>0</v>
      </c>
      <c r="Q25" s="15" t="s">
        <v>30</v>
      </c>
      <c r="R25" s="15" t="s">
        <v>30</v>
      </c>
      <c r="S25" s="26">
        <f t="shared" si="2"/>
        <v>45</v>
      </c>
      <c r="T25" s="26" t="str">
        <f t="shared" si="3"/>
        <v>〇〇〇〇〇〇〇〇〇〇〇〇〇〇〇〇〇〇〇〇〇〇〇〇〇〇〇〇〇〇〇〇〇〇〇〇〇〇〇〇〇〇〇〇〇</v>
      </c>
    </row>
    <row r="26" spans="1:20" s="1" customFormat="1" ht="79.2" x14ac:dyDescent="0.2">
      <c r="A26" s="11" t="s">
        <v>94</v>
      </c>
      <c r="B26" s="24" t="s">
        <v>75</v>
      </c>
      <c r="C26" s="11" t="s">
        <v>25</v>
      </c>
      <c r="D26" s="3">
        <v>45434</v>
      </c>
      <c r="E26" s="11" t="s">
        <v>95</v>
      </c>
      <c r="F26" s="11" t="s">
        <v>85</v>
      </c>
      <c r="G26" s="11" t="s">
        <v>38</v>
      </c>
      <c r="H26" s="15" t="s">
        <v>30</v>
      </c>
      <c r="I26" s="23">
        <v>16691653</v>
      </c>
      <c r="J26" s="23">
        <v>16616000</v>
      </c>
      <c r="K26" s="4">
        <v>0.995</v>
      </c>
      <c r="L26" s="5" t="s">
        <v>30</v>
      </c>
      <c r="M26" s="4" t="s">
        <v>30</v>
      </c>
      <c r="N26" s="9" t="s">
        <v>30</v>
      </c>
      <c r="O26" s="9">
        <v>1</v>
      </c>
      <c r="P26" s="6">
        <v>1</v>
      </c>
      <c r="Q26" s="15" t="s">
        <v>30</v>
      </c>
      <c r="R26" s="15" t="s">
        <v>30</v>
      </c>
      <c r="S26" s="26">
        <f t="shared" si="2"/>
        <v>36</v>
      </c>
      <c r="T26" s="26" t="str">
        <f t="shared" si="3"/>
        <v>〇〇〇〇〇〇〇〇〇〇〇〇〇〇〇〇〇〇〇〇〇〇〇〇〇〇〇〇〇〇〇〇〇〇〇〇</v>
      </c>
    </row>
    <row r="27" spans="1:20" s="1" customFormat="1" ht="150" customHeight="1" x14ac:dyDescent="0.2">
      <c r="A27" s="11" t="s">
        <v>62</v>
      </c>
      <c r="B27" s="24" t="s">
        <v>40</v>
      </c>
      <c r="C27" s="11" t="s">
        <v>25</v>
      </c>
      <c r="D27" s="3">
        <v>45435</v>
      </c>
      <c r="E27" s="11" t="s">
        <v>63</v>
      </c>
      <c r="F27" s="11" t="s">
        <v>64</v>
      </c>
      <c r="G27" s="11" t="s">
        <v>38</v>
      </c>
      <c r="H27" s="15" t="s">
        <v>30</v>
      </c>
      <c r="I27" s="23">
        <v>65000000</v>
      </c>
      <c r="J27" s="23">
        <v>65000000</v>
      </c>
      <c r="K27" s="4">
        <v>1</v>
      </c>
      <c r="L27" s="5" t="s">
        <v>30</v>
      </c>
      <c r="M27" s="4" t="s">
        <v>30</v>
      </c>
      <c r="N27" s="9" t="s">
        <v>30</v>
      </c>
      <c r="O27" s="9">
        <v>1</v>
      </c>
      <c r="P27" s="6">
        <v>0</v>
      </c>
      <c r="Q27" s="15" t="s">
        <v>30</v>
      </c>
      <c r="R27" s="15" t="s">
        <v>30</v>
      </c>
      <c r="S27" s="26">
        <f t="shared" si="2"/>
        <v>95</v>
      </c>
      <c r="T27" s="26"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8" spans="1:20" s="1" customFormat="1" ht="286.5" customHeight="1" x14ac:dyDescent="0.2">
      <c r="A28" s="11" t="s">
        <v>65</v>
      </c>
      <c r="B28" s="24" t="s">
        <v>40</v>
      </c>
      <c r="C28" s="11" t="s">
        <v>25</v>
      </c>
      <c r="D28" s="3">
        <v>45436</v>
      </c>
      <c r="E28" s="11" t="s">
        <v>66</v>
      </c>
      <c r="F28" s="11" t="s">
        <v>67</v>
      </c>
      <c r="G28" s="11" t="s">
        <v>28</v>
      </c>
      <c r="H28" s="15" t="s">
        <v>68</v>
      </c>
      <c r="I28" s="23">
        <v>10000000</v>
      </c>
      <c r="J28" s="23">
        <v>10000000</v>
      </c>
      <c r="K28" s="4">
        <v>1</v>
      </c>
      <c r="L28" s="5" t="s">
        <v>30</v>
      </c>
      <c r="M28" s="4" t="s">
        <v>30</v>
      </c>
      <c r="N28" s="9" t="s">
        <v>30</v>
      </c>
      <c r="O28" s="9" t="s">
        <v>30</v>
      </c>
      <c r="P28" s="6" t="s">
        <v>30</v>
      </c>
      <c r="Q28" s="15" t="s">
        <v>30</v>
      </c>
      <c r="R28" s="15" t="s">
        <v>30</v>
      </c>
      <c r="S28" s="26">
        <f t="shared" si="2"/>
        <v>286</v>
      </c>
      <c r="T28" s="26"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9" spans="1:20" s="1" customFormat="1" ht="107.25" customHeight="1" x14ac:dyDescent="0.2">
      <c r="A29" s="11" t="s">
        <v>69</v>
      </c>
      <c r="B29" s="24" t="s">
        <v>40</v>
      </c>
      <c r="C29" s="11" t="s">
        <v>25</v>
      </c>
      <c r="D29" s="3">
        <v>45436</v>
      </c>
      <c r="E29" s="11" t="s">
        <v>70</v>
      </c>
      <c r="F29" s="11" t="s">
        <v>67</v>
      </c>
      <c r="G29" s="11" t="s">
        <v>38</v>
      </c>
      <c r="H29" s="15" t="s">
        <v>30</v>
      </c>
      <c r="I29" s="23">
        <v>17516000</v>
      </c>
      <c r="J29" s="23">
        <v>17516000</v>
      </c>
      <c r="K29" s="4">
        <v>1</v>
      </c>
      <c r="L29" s="5" t="s">
        <v>30</v>
      </c>
      <c r="M29" s="4" t="s">
        <v>30</v>
      </c>
      <c r="N29" s="9" t="s">
        <v>30</v>
      </c>
      <c r="O29" s="9">
        <v>1</v>
      </c>
      <c r="P29" s="6">
        <v>0</v>
      </c>
      <c r="Q29" s="15" t="s">
        <v>30</v>
      </c>
      <c r="R29" s="15" t="s">
        <v>30</v>
      </c>
      <c r="S29" s="26">
        <f t="shared" si="2"/>
        <v>66</v>
      </c>
      <c r="T29" s="26" t="str">
        <f t="shared" si="3"/>
        <v>〇〇〇〇〇〇〇〇〇〇〇〇〇〇〇〇〇〇〇〇〇〇〇〇〇〇〇〇〇〇〇〇〇〇〇〇〇〇〇〇〇〇〇〇〇〇〇〇〇〇〇〇〇〇〇〇〇〇〇〇〇〇〇〇〇〇</v>
      </c>
    </row>
    <row r="30" spans="1:20" s="1" customFormat="1" ht="92.4" x14ac:dyDescent="0.2">
      <c r="A30" s="11" t="s">
        <v>31</v>
      </c>
      <c r="B30" s="24" t="s">
        <v>24</v>
      </c>
      <c r="C30" s="11" t="s">
        <v>25</v>
      </c>
      <c r="D30" s="3">
        <v>45441</v>
      </c>
      <c r="E30" s="11" t="s">
        <v>32</v>
      </c>
      <c r="F30" s="11" t="s">
        <v>33</v>
      </c>
      <c r="G30" s="11" t="s">
        <v>28</v>
      </c>
      <c r="H30" s="15" t="s">
        <v>34</v>
      </c>
      <c r="I30" s="19" t="s">
        <v>30</v>
      </c>
      <c r="J30" s="23">
        <v>3960000</v>
      </c>
      <c r="K30" s="4" t="s">
        <v>30</v>
      </c>
      <c r="L30" s="5" t="s">
        <v>30</v>
      </c>
      <c r="M30" s="4" t="s">
        <v>30</v>
      </c>
      <c r="N30" s="9" t="s">
        <v>30</v>
      </c>
      <c r="O30" s="9" t="s">
        <v>30</v>
      </c>
      <c r="P30" s="6" t="s">
        <v>30</v>
      </c>
      <c r="Q30" s="15" t="s">
        <v>30</v>
      </c>
      <c r="R30" s="15" t="s">
        <v>30</v>
      </c>
      <c r="S30" s="26">
        <f t="shared" si="2"/>
        <v>47</v>
      </c>
      <c r="T30" s="26" t="str">
        <f t="shared" si="3"/>
        <v>〇〇〇〇〇〇〇〇〇〇〇〇〇〇〇〇〇〇〇〇〇〇〇〇〇〇〇〇〇〇〇〇〇〇〇〇〇〇〇〇〇〇〇〇〇〇〇</v>
      </c>
    </row>
    <row r="31" spans="1:20" s="1" customFormat="1" ht="381.75" customHeight="1" x14ac:dyDescent="0.2">
      <c r="A31" s="11" t="s">
        <v>96</v>
      </c>
      <c r="B31" s="24" t="s">
        <v>75</v>
      </c>
      <c r="C31" s="11" t="s">
        <v>25</v>
      </c>
      <c r="D31" s="3">
        <v>45441</v>
      </c>
      <c r="E31" s="11" t="s">
        <v>97</v>
      </c>
      <c r="F31" s="11" t="s">
        <v>98</v>
      </c>
      <c r="G31" s="11" t="s">
        <v>28</v>
      </c>
      <c r="H31" s="15" t="s">
        <v>99</v>
      </c>
      <c r="I31" s="23">
        <v>35488200</v>
      </c>
      <c r="J31" s="23">
        <v>35200000</v>
      </c>
      <c r="K31" s="4">
        <v>0.99099999999999999</v>
      </c>
      <c r="L31" s="5" t="s">
        <v>30</v>
      </c>
      <c r="M31" s="4" t="s">
        <v>30</v>
      </c>
      <c r="N31" s="9" t="s">
        <v>30</v>
      </c>
      <c r="O31" s="9" t="s">
        <v>30</v>
      </c>
      <c r="P31" s="6" t="s">
        <v>30</v>
      </c>
      <c r="Q31" s="15" t="s">
        <v>111</v>
      </c>
      <c r="R31" s="15" t="s">
        <v>30</v>
      </c>
      <c r="S31" s="26">
        <f t="shared" si="2"/>
        <v>381</v>
      </c>
      <c r="T31" s="26"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32" spans="1:20" s="1" customFormat="1" ht="66" x14ac:dyDescent="0.2">
      <c r="A32" s="11" t="s">
        <v>35</v>
      </c>
      <c r="B32" s="24" t="s">
        <v>24</v>
      </c>
      <c r="C32" s="11" t="s">
        <v>25</v>
      </c>
      <c r="D32" s="3">
        <v>45442</v>
      </c>
      <c r="E32" s="11" t="s">
        <v>36</v>
      </c>
      <c r="F32" s="11" t="s">
        <v>37</v>
      </c>
      <c r="G32" s="11" t="s">
        <v>38</v>
      </c>
      <c r="H32" s="15" t="s">
        <v>30</v>
      </c>
      <c r="I32" s="23">
        <v>23439092</v>
      </c>
      <c r="J32" s="23">
        <v>23439092</v>
      </c>
      <c r="K32" s="4">
        <v>1</v>
      </c>
      <c r="L32" s="5" t="s">
        <v>30</v>
      </c>
      <c r="M32" s="4" t="s">
        <v>30</v>
      </c>
      <c r="N32" s="9" t="s">
        <v>30</v>
      </c>
      <c r="O32" s="9">
        <v>3</v>
      </c>
      <c r="P32" s="6">
        <v>0</v>
      </c>
      <c r="Q32" s="15" t="s">
        <v>30</v>
      </c>
      <c r="R32" s="15" t="s">
        <v>30</v>
      </c>
      <c r="S32" s="26">
        <f t="shared" si="2"/>
        <v>31</v>
      </c>
      <c r="T32" s="26" t="str">
        <f t="shared" si="3"/>
        <v>〇〇〇〇〇〇〇〇〇〇〇〇〇〇〇〇〇〇〇〇〇〇〇〇〇〇〇〇〇〇〇</v>
      </c>
    </row>
    <row r="33" spans="1:20" s="1" customFormat="1" ht="129.75" customHeight="1" x14ac:dyDescent="0.2">
      <c r="A33" s="11" t="s">
        <v>71</v>
      </c>
      <c r="B33" s="24" t="s">
        <v>40</v>
      </c>
      <c r="C33" s="11" t="s">
        <v>25</v>
      </c>
      <c r="D33" s="3">
        <v>45443</v>
      </c>
      <c r="E33" s="11" t="s">
        <v>72</v>
      </c>
      <c r="F33" s="11" t="s">
        <v>73</v>
      </c>
      <c r="G33" s="11" t="s">
        <v>38</v>
      </c>
      <c r="H33" s="15" t="s">
        <v>30</v>
      </c>
      <c r="I33" s="23">
        <v>10000000</v>
      </c>
      <c r="J33" s="23">
        <v>10000000</v>
      </c>
      <c r="K33" s="4">
        <v>1</v>
      </c>
      <c r="L33" s="5" t="s">
        <v>30</v>
      </c>
      <c r="M33" s="4" t="s">
        <v>30</v>
      </c>
      <c r="N33" s="9" t="s">
        <v>30</v>
      </c>
      <c r="O33" s="9">
        <v>1</v>
      </c>
      <c r="P33" s="6">
        <v>0</v>
      </c>
      <c r="Q33" s="15" t="s">
        <v>30</v>
      </c>
      <c r="R33" s="15" t="s">
        <v>30</v>
      </c>
      <c r="S33" s="26">
        <f t="shared" si="2"/>
        <v>94</v>
      </c>
      <c r="T33" s="26"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34" spans="1:20" s="1" customFormat="1" ht="104.25" customHeight="1" x14ac:dyDescent="0.2">
      <c r="A34" s="11" t="s">
        <v>100</v>
      </c>
      <c r="B34" s="24" t="s">
        <v>75</v>
      </c>
      <c r="C34" s="11" t="s">
        <v>25</v>
      </c>
      <c r="D34" s="3">
        <v>45443</v>
      </c>
      <c r="E34" s="11" t="s">
        <v>32</v>
      </c>
      <c r="F34" s="11" t="s">
        <v>101</v>
      </c>
      <c r="G34" s="11" t="s">
        <v>28</v>
      </c>
      <c r="H34" s="15" t="s">
        <v>102</v>
      </c>
      <c r="I34" s="19" t="s">
        <v>30</v>
      </c>
      <c r="J34" s="23">
        <v>1980000</v>
      </c>
      <c r="K34" s="4" t="s">
        <v>30</v>
      </c>
      <c r="L34" s="5" t="s">
        <v>30</v>
      </c>
      <c r="M34" s="4" t="s">
        <v>30</v>
      </c>
      <c r="N34" s="9" t="s">
        <v>30</v>
      </c>
      <c r="O34" s="9" t="s">
        <v>30</v>
      </c>
      <c r="P34" s="6" t="s">
        <v>30</v>
      </c>
      <c r="Q34" s="15" t="s">
        <v>30</v>
      </c>
      <c r="R34" s="15" t="s">
        <v>30</v>
      </c>
      <c r="S34" s="26">
        <f t="shared" si="2"/>
        <v>62</v>
      </c>
      <c r="T34" s="26" t="str">
        <f t="shared" si="3"/>
        <v>〇〇〇〇〇〇〇〇〇〇〇〇〇〇〇〇〇〇〇〇〇〇〇〇〇〇〇〇〇〇〇〇〇〇〇〇〇〇〇〇〇〇〇〇〇〇〇〇〇〇〇〇〇〇〇〇〇〇〇〇〇〇</v>
      </c>
    </row>
    <row r="35" spans="1:20" s="1" customFormat="1" ht="115.5" customHeight="1" x14ac:dyDescent="0.2">
      <c r="A35" s="11" t="s">
        <v>124</v>
      </c>
      <c r="B35" s="24" t="s">
        <v>125</v>
      </c>
      <c r="C35" s="11" t="s">
        <v>25</v>
      </c>
      <c r="D35" s="3">
        <v>45443</v>
      </c>
      <c r="E35" s="11" t="s">
        <v>103</v>
      </c>
      <c r="F35" s="11" t="s">
        <v>104</v>
      </c>
      <c r="G35" s="11" t="s">
        <v>38</v>
      </c>
      <c r="H35" s="15" t="s">
        <v>30</v>
      </c>
      <c r="I35" s="19" t="s">
        <v>30</v>
      </c>
      <c r="J35" s="23">
        <v>30000000</v>
      </c>
      <c r="K35" s="4" t="s">
        <v>30</v>
      </c>
      <c r="L35" s="5" t="s">
        <v>30</v>
      </c>
      <c r="M35" s="4" t="s">
        <v>30</v>
      </c>
      <c r="N35" s="9" t="s">
        <v>30</v>
      </c>
      <c r="O35" s="9">
        <v>1</v>
      </c>
      <c r="P35" s="6">
        <v>0</v>
      </c>
      <c r="Q35" s="15" t="s">
        <v>30</v>
      </c>
      <c r="R35" s="15" t="s">
        <v>30</v>
      </c>
      <c r="S35" s="26">
        <f t="shared" si="2"/>
        <v>72</v>
      </c>
      <c r="T35" s="26" t="str">
        <f t="shared" si="3"/>
        <v>〇〇〇〇〇〇〇〇〇〇〇〇〇〇〇〇〇〇〇〇〇〇〇〇〇〇〇〇〇〇〇〇〇〇〇〇〇〇〇〇〇〇〇〇〇〇〇〇〇〇〇〇〇〇〇〇〇〇〇〇〇〇〇〇〇〇〇〇〇〇〇〇</v>
      </c>
    </row>
    <row r="36" spans="1:20" s="1" customFormat="1" x14ac:dyDescent="0.2">
      <c r="A36" s="7"/>
      <c r="B36" s="7"/>
      <c r="C36" s="7"/>
      <c r="D36" s="7"/>
      <c r="E36" s="7"/>
      <c r="F36" s="7"/>
      <c r="G36" s="7"/>
      <c r="H36" s="7"/>
      <c r="I36" s="18"/>
      <c r="J36" s="13"/>
      <c r="K36" s="18"/>
      <c r="L36" s="18"/>
      <c r="M36" s="18"/>
      <c r="N36" s="18"/>
      <c r="O36" s="18"/>
      <c r="P36" s="18"/>
      <c r="Q36" s="18"/>
      <c r="R36" s="22"/>
      <c r="S36" s="27"/>
      <c r="T36" s="27"/>
    </row>
    <row r="37" spans="1:20" s="1" customFormat="1" x14ac:dyDescent="0.2">
      <c r="A37" s="7" t="s">
        <v>110</v>
      </c>
      <c r="B37" s="7"/>
      <c r="C37" s="7"/>
      <c r="D37" s="7"/>
      <c r="E37" s="7"/>
      <c r="F37" s="7"/>
      <c r="G37" s="7"/>
      <c r="H37" s="7"/>
      <c r="I37" s="18"/>
      <c r="J37" s="13"/>
      <c r="K37" s="18"/>
      <c r="L37" s="18"/>
      <c r="M37" s="18"/>
      <c r="N37" s="18"/>
      <c r="O37" s="18"/>
      <c r="P37" s="18"/>
      <c r="Q37" s="18"/>
      <c r="R37" s="22"/>
      <c r="S37" s="27"/>
      <c r="T37" s="27"/>
    </row>
    <row r="38" spans="1:20" s="1" customFormat="1" x14ac:dyDescent="0.2">
      <c r="A38" s="7"/>
      <c r="B38" s="7"/>
      <c r="C38" s="7"/>
      <c r="D38" s="7"/>
      <c r="E38" s="7"/>
      <c r="F38" s="7"/>
      <c r="G38" s="7"/>
      <c r="H38" s="7"/>
      <c r="I38" s="18"/>
      <c r="J38" s="13"/>
      <c r="K38" s="18"/>
      <c r="L38" s="18"/>
      <c r="M38" s="18"/>
      <c r="N38" s="18"/>
      <c r="O38" s="18"/>
      <c r="P38" s="18"/>
      <c r="Q38" s="18"/>
      <c r="R38" s="22"/>
      <c r="S38" s="27"/>
      <c r="T38" s="27"/>
    </row>
  </sheetData>
  <sheetProtection formatCells="0" formatColumns="0" formatRows="0" insertColumns="0" insertRows="0" insertHyperlinks="0" deleteColumns="0" deleteRows="0" sort="0" autoFilter="0" pivotTables="0"/>
  <autoFilter ref="A7:R35" xr:uid="{00000000-0009-0000-0000-000000000000}"/>
  <dataConsolidate/>
  <mergeCells count="22">
    <mergeCell ref="K4:K7"/>
    <mergeCell ref="A4:A7"/>
    <mergeCell ref="B4:C4"/>
    <mergeCell ref="D4:D7"/>
    <mergeCell ref="E4:F4"/>
    <mergeCell ref="G4:G7"/>
    <mergeCell ref="A2:R2"/>
    <mergeCell ref="O4:O7"/>
    <mergeCell ref="Q4:Q7"/>
    <mergeCell ref="R4:R7"/>
    <mergeCell ref="P5:P7"/>
    <mergeCell ref="L5:L7"/>
    <mergeCell ref="M5:M7"/>
    <mergeCell ref="I4:I7"/>
    <mergeCell ref="J4:J7"/>
    <mergeCell ref="L4:M4"/>
    <mergeCell ref="N4:N7"/>
    <mergeCell ref="H4:H7"/>
    <mergeCell ref="B5:B7"/>
    <mergeCell ref="C5:C7"/>
    <mergeCell ref="E5:E7"/>
    <mergeCell ref="F5:F7"/>
  </mergeCells>
  <phoneticPr fontId="1"/>
  <pageMargins left="0.23622047244094491" right="0.23622047244094491" top="0.74803149606299213" bottom="0.74803149606299213" header="0.31496062992125984" footer="0.31496062992125984"/>
  <pageSetup paperSize="9" scale="51" fitToHeight="0" orientation="landscape" r:id="rId1"/>
  <rowBreaks count="1" manualBreakCount="1">
    <brk id="29" max="17"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documentManagement>
</p:properties>
</file>

<file path=customXml/itemProps1.xml><?xml version="1.0" encoding="utf-8"?>
<ds:datastoreItem xmlns:ds="http://schemas.openxmlformats.org/officeDocument/2006/customXml" ds:itemID="{A6FC8E05-44E8-499B-A002-69CBD89B52F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A8F3884-0F0E-413C-9FC6-346EFA2CA5BB}">
  <ds:schemaRefs>
    <ds:schemaRef ds:uri="http://schemas.microsoft.com/sharepoint/v3/contenttype/forms"/>
  </ds:schemaRefs>
</ds:datastoreItem>
</file>

<file path=customXml/itemProps3.xml><?xml version="1.0" encoding="utf-8"?>
<ds:datastoreItem xmlns:ds="http://schemas.openxmlformats.org/officeDocument/2006/customXml" ds:itemID="{51A71188-D274-4CDD-B066-CED14D7BCEDB}">
  <ds:schemaRefs>
    <ds:schemaRef ds:uri="http://purl.org/dc/dcmitype/"/>
    <ds:schemaRef ds:uri="http://schemas.microsoft.com/office/2006/metadata/properties"/>
    <ds:schemaRef ds:uri="http://purl.org/dc/elements/1.1/"/>
    <ds:schemaRef ds:uri="http://www.w3.org/XML/1998/namespace"/>
    <ds:schemaRef ds:uri="85ec59af-1a16-40a0-b163-384e34c79a5c"/>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fc614a5f-3795-45ca-b89f-3fc9ccaf044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2023-09-29T05:23:01Z</dcterms:created>
  <dcterms:modified xsi:type="dcterms:W3CDTF">2025-06-05T01:05:14Z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