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545A5374-79F2-4BE4-8ED4-AF23A080060C}" xr6:coauthVersionLast="47" xr6:coauthVersionMax="47" xr10:uidLastSave="{00000000-0000-0000-0000-000000000000}"/>
  <bookViews>
    <workbookView xWindow="-28920" yWindow="-120" windowWidth="29040" windowHeight="15840" xr2:uid="{00000000-000D-0000-FFFF-FFFF00000000}"/>
  </bookViews>
  <sheets>
    <sheet name="様式４競争物役" sheetId="14" r:id="rId1"/>
  </sheets>
  <definedNames>
    <definedName name="_xlnm._FilterDatabase" localSheetId="0" hidden="1">様式４競争物役!$A$7:$P$50</definedName>
    <definedName name="_xlnm.Print_Area" localSheetId="0">様式４競争物役!$A$1:$P$52</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50" i="14" l="1"/>
  <c r="R50" i="14" s="1"/>
  <c r="Q49" i="14"/>
  <c r="R49" i="14" s="1"/>
  <c r="Q48" i="14"/>
  <c r="R48" i="14" s="1"/>
  <c r="Q47" i="14"/>
  <c r="R47" i="14" s="1"/>
  <c r="Q46" i="14"/>
  <c r="R46" i="14" s="1"/>
  <c r="Q45" i="14"/>
  <c r="R45" i="14" s="1"/>
  <c r="Q44" i="14"/>
  <c r="R44" i="14" s="1"/>
  <c r="Q43" i="14"/>
  <c r="R43" i="14" s="1"/>
  <c r="Q42" i="14"/>
  <c r="R42" i="14" s="1"/>
  <c r="Q41" i="14"/>
  <c r="R41" i="14" s="1"/>
  <c r="Q40" i="14"/>
  <c r="R40" i="14" s="1"/>
  <c r="Q39" i="14"/>
  <c r="R39" i="14" s="1"/>
  <c r="Q14" i="14"/>
  <c r="R14" i="14" s="1"/>
  <c r="Q15" i="14"/>
  <c r="R15" i="14" s="1"/>
  <c r="Q16" i="14"/>
  <c r="R16" i="14" s="1"/>
  <c r="Q17" i="14"/>
  <c r="R17" i="14" s="1"/>
  <c r="Q18" i="14"/>
  <c r="R18" i="14" s="1"/>
  <c r="Q19" i="14"/>
  <c r="R19" i="14" s="1"/>
  <c r="Q20" i="14"/>
  <c r="R20" i="14" s="1"/>
  <c r="Q21" i="14"/>
  <c r="R21" i="14" s="1"/>
  <c r="Q22" i="14"/>
  <c r="R22" i="14" s="1"/>
  <c r="Q23" i="14"/>
  <c r="R23" i="14" s="1"/>
  <c r="Q24" i="14"/>
  <c r="R24" i="14" s="1"/>
  <c r="Q25" i="14"/>
  <c r="R25" i="14" s="1"/>
  <c r="Q26" i="14"/>
  <c r="R26" i="14" s="1"/>
  <c r="Q27" i="14"/>
  <c r="R27" i="14" s="1"/>
  <c r="Q28" i="14"/>
  <c r="R28" i="14" s="1"/>
  <c r="Q29" i="14"/>
  <c r="R29" i="14" s="1"/>
  <c r="Q30" i="14"/>
  <c r="R30" i="14" s="1"/>
  <c r="Q31" i="14"/>
  <c r="R31" i="14" s="1"/>
  <c r="Q32" i="14"/>
  <c r="R32" i="14" s="1"/>
  <c r="Q33" i="14"/>
  <c r="R33" i="14" s="1"/>
  <c r="Q34" i="14"/>
  <c r="R34" i="14" s="1"/>
  <c r="Q35" i="14"/>
  <c r="R35" i="14" s="1"/>
  <c r="Q36" i="14"/>
  <c r="R36" i="14" s="1"/>
  <c r="Q37" i="14"/>
  <c r="R37" i="14" s="1"/>
  <c r="Q38" i="14"/>
  <c r="R38"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<sst xmlns="http://schemas.openxmlformats.org/spreadsheetml/2006/main" count="518" uniqueCount="159">
  <si>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</si>
  <si>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</si>
  <si>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</si>
  <si>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</si>
  <si>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</si>
  <si>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</si>
  <si>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</si>
  <si>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</si>
  <si>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</si>
  <si>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</si>
  <si>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</si>
  <si>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</si>
  <si>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</si>
  <si>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</si>
  <si>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</si>
  <si>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</si>
  <si>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</si>
  <si>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</si>
  <si>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</si>
  <si>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</si>
  <si>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</si>
  <si>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</si>
  <si>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令和6年度有害化学物質リスク管理基礎調査委託事業（水産物中のダイオキシン類の含有実態調査）</t>
  </si>
  <si>
    <t>支出負担行為担当官農林水産省大臣官房参事官（経理）　牛田　正克</t>
  </si>
  <si>
    <t>東京都千代田区霞が関1-2-1</t>
  </si>
  <si>
    <t>一般財団法人日本食品分析センター
法人番号3011005000295</t>
  </si>
  <si>
    <t>東京都渋谷区元代々木町５２番１号</t>
  </si>
  <si>
    <t>一般競争契約</t>
  </si>
  <si>
    <t>-</t>
  </si>
  <si>
    <t>令和6年度生産資材安全確保対策委託事業（エコフィードの安全確保対策の推進事業）</t>
  </si>
  <si>
    <t>株式会社食環境衛生研究所
法人番号6070001004467</t>
  </si>
  <si>
    <t>群馬県前橋市荒口町５６１番地２１</t>
  </si>
  <si>
    <t>令和6年度生産資材安全確保対策委託事業（新規農産資材の情報収集調査）</t>
  </si>
  <si>
    <t>三菱ＵＦＪリサーチ＆コンサルティング株式会社
法人番号3010401011971</t>
  </si>
  <si>
    <t>東京都港区虎ノ門５丁目１１番２号</t>
  </si>
  <si>
    <t>①農薬又は肥料に係る申請、申請に関わる試験、開発等の実務経験を有する者
②農薬・植物生理学・植物病理学等の分野における論文を作成したことがある職員又は農学・農芸化学・生化学・生物学等の分野における修士課程を10年以内に修了した職員を少なくとも１名、本事業に従事させることが可能な者
③農薬・肥料・それらと類似の農業資材に係る安全性、品質、効果等の調査の実務経験を累計３年以上有する者</t>
  </si>
  <si>
    <t>令和6年度有害化学物質リスク管理基礎調査委託事業（畜産物中のダイオキシン類含有実態調査）</t>
  </si>
  <si>
    <t>いであ株式会社
法人番号7010901005494</t>
  </si>
  <si>
    <t>東京都世田谷区駒沢３丁目１５番１号</t>
  </si>
  <si>
    <t>（１）内部精度管理
厚生労働省の「食品衛生検査施設等における検査等の業務の管理の実施について」（平成９年４月１日付け衛食第117号厚生省生活衛生局食品保健課長通知）に準拠して実施し、適正に運用されていること。
（２）外部精度管理
以下の２つの要件のいずれかを満たすこと。
ア 食品中のダイオキシン類の定量分析についてISO/IEC 17025の認定を取得していること。
イ　ISO/IEC 17043の認定を受けている機関が実施する、食品中のダイオキシン類の分析の技能試験に過去２年以内に参加（定量試験が試験項目に含まれているものであること。）し、結果のzスコアの絶対値が２以下であること。</t>
  </si>
  <si>
    <t>令和6年度微生物リスク管理基礎調査委託事業（肉用鶏のカンピロバクター属菌保菌量調査）</t>
  </si>
  <si>
    <t>一般社団法人日本海事検定協会
法人番号9010005016718</t>
  </si>
  <si>
    <t>東京都中央区八丁堀１丁目９番７号</t>
  </si>
  <si>
    <t>令和6年度有害化学物質リスク管理基礎調査委託事業（加工食品中のフラン・フラン化合物含有実態調査）</t>
  </si>
  <si>
    <t>単価契約</t>
  </si>
  <si>
    <t>内水面漁業生産統計調査業務</t>
  </si>
  <si>
    <t>支出負担行為担当官　農林水産省大臣官房参事官（経理）　牛田正克</t>
  </si>
  <si>
    <t>一般社団法人新情報センター
法人番号1011005000041</t>
  </si>
  <si>
    <t>東京都渋谷区恵比寿１丁目１９番１５号ウノサワ東急ビル内</t>
  </si>
  <si>
    <t>一般競争契約（総合評価）</t>
  </si>
  <si>
    <t>令和６年度学習管理システム等を利用した専門調査員研修（eラーニング）業務</t>
  </si>
  <si>
    <t>株式会社インソース
法人番号5010001080795</t>
  </si>
  <si>
    <t>東京都千代田区神田小川町３丁目２０番地</t>
  </si>
  <si>
    <t>令和５年度品種登録業務関連システム改修業務その１</t>
  </si>
  <si>
    <t>株式会社セック
法人番号1010901026918</t>
  </si>
  <si>
    <t>東京都世田谷区用賀４丁目１０番１号</t>
  </si>
  <si>
    <t>拠点数２以上のネットワークを利用した情報システムの設計、開発を行った実績を過去３年以内に有すること。</t>
  </si>
  <si>
    <t>三番町共用会議所別館カーテン　外購入</t>
  </si>
  <si>
    <t>株式会社エムエムシー企画
法人番号3011401007547</t>
  </si>
  <si>
    <t>東京都板橋区前野町６丁目２９番４号</t>
  </si>
  <si>
    <t>アルファ化米（ご飯・おかゆ等両用）外２７件の購入</t>
  </si>
  <si>
    <t>株式会社廣瀬商会
法人番号1010001054927</t>
  </si>
  <si>
    <t>東京都中央区日本橋３丁目１番１７号</t>
  </si>
  <si>
    <t>【共同調達】経済産業省で入札</t>
  </si>
  <si>
    <t>集落営農実態調査業務</t>
  </si>
  <si>
    <t>株式会社サーベイリサーチセンター
法人番号6011501006529</t>
  </si>
  <si>
    <t>東京都荒川区西日暮里２丁目４０番１０号</t>
  </si>
  <si>
    <t>一般什器（両開き書庫　外）の購入</t>
  </si>
  <si>
    <t>株式会社秋山商会
法人番号8010001036398</t>
  </si>
  <si>
    <t>東京都中央区東日本橋２丁目１３番５号</t>
  </si>
  <si>
    <t>令和６年度食料・農林水産業・農山漁村に関する意識・意向調査「農協における自己改革に関する意識・意向調査」業務</t>
  </si>
  <si>
    <t>株式会社アズコムデータセキュリティ
法人番号6030001066131</t>
  </si>
  <si>
    <t>埼玉県秩父市みどりが丘３５番地</t>
  </si>
  <si>
    <t>2024年度農林水産省図書館所蔵劣化図書資料の電子化及び保存業務</t>
  </si>
  <si>
    <t>富士マイクロ株式会社
法人番号2330001004080</t>
  </si>
  <si>
    <t>熊本県熊本市東区石原１丁目３番５３号</t>
  </si>
  <si>
    <t>統計情報データベースへのデータ登録業務（単価）</t>
  </si>
  <si>
    <t>支出負担行為担当官　農林水産省大臣官房参事官（経理）　牛田正克
食料安定供給特別会計支出負担行為担当官　農林水産省大臣官房参事官（経理）　牛田正克
支出負担行為担当官　林野庁長官　青山豊久
支出負担行為担当官　水産庁長官　森　健</t>
  </si>
  <si>
    <t>大興電子通信株式会社
法人番号2011101011783</t>
  </si>
  <si>
    <t>東京都新宿区揚場町２番１号</t>
  </si>
  <si>
    <t>単価契約
【一括調達】
食料安定供給特別会計
林野庁
水産庁
を取りまとめて入札実施</t>
  </si>
  <si>
    <t>データ抽出・結合ツール改修業務</t>
  </si>
  <si>
    <t>株式会社フォーカスシステムズ
法人番号1010701008901</t>
  </si>
  <si>
    <t>東京都品川区東五反田２丁目７番８号</t>
  </si>
  <si>
    <t>2025年農林業センサス審査集計プログラム電算集計説明会実施業務</t>
  </si>
  <si>
    <t>株式会社グランドユニット
法人番号9010501031600</t>
  </si>
  <si>
    <t>東京都台東区浅草橋３丁目１９番４号ピノチオビル５階</t>
  </si>
  <si>
    <t>過去５年以内に情報システムの開発又は運用・保守業務を受注した実績を有すること　外</t>
  </si>
  <si>
    <t>令和６年度データ活用基盤の整備等業務</t>
  </si>
  <si>
    <t>シンプレクス株式会社
法人番号9010401127151</t>
  </si>
  <si>
    <t>東京都港区虎ノ門１丁目２３番１号</t>
  </si>
  <si>
    <t>青果物卸売市場調査業務</t>
  </si>
  <si>
    <t>株式会社インテージリサーチ
法人番号6012701004917</t>
  </si>
  <si>
    <t>東京都東久留米市本町１丁目４番１号</t>
  </si>
  <si>
    <t>過去に国の統計調査又はそれと同等以上の調査を実施した実績のある者 外</t>
  </si>
  <si>
    <t>農林水産省地理情報共通管理システム開発等業務</t>
  </si>
  <si>
    <t>ＳＢテクノロジー株式会社
法人番号7011101033773</t>
  </si>
  <si>
    <t>東京都新宿区新宿６丁目２７番３０号</t>
  </si>
  <si>
    <t>「JIS　Q27001」、「ISO/IEC27001」又は「ISMS」の認証取得、プライバシーマークを認証取得、もしくは個人情報を取り扱うシステムのセキュリティ体制が適切であることを第三者機関に認定された事業者であること。外</t>
  </si>
  <si>
    <t>令和６年度画像解析による農地の区画ごとの作付状況の把握手法の開発・調査等業務</t>
  </si>
  <si>
    <t>一般財団法人リモート・センシング技術センター
法人番号8010405009768</t>
  </si>
  <si>
    <t>東京都港区虎ノ門３丁目１７番１号</t>
  </si>
  <si>
    <t>2025年農林業センサス新聞・雑誌広告掲載等業務</t>
  </si>
  <si>
    <t>株式会社毎日広告社
法人番号2010001029960</t>
  </si>
  <si>
    <t>東京都千代田区一ツ橋１丁目１番１号</t>
  </si>
  <si>
    <t>令和６年度スマート水産業情報システムのうち漁獲情報等伝達サブシステム（旧：漁獲番号等伝達 サブシステム）の機能拡張等業務</t>
  </si>
  <si>
    <t>支出負担行為担当官　水産庁長官　森　健</t>
  </si>
  <si>
    <t>株式会社電縁
法人番号2010701022158</t>
  </si>
  <si>
    <t>東京都新宿区新宿6丁目27番30号</t>
  </si>
  <si>
    <t>漁業取締船「白竜丸」定期検査及び一般修繕</t>
  </si>
  <si>
    <t>東北ドック鉄工株式会社
法人番号7370601000339</t>
  </si>
  <si>
    <t>宮城県塩竈市北浜4-14-1</t>
  </si>
  <si>
    <t>11月分　北海道地区（Ａ）　軽油　110KL</t>
  </si>
  <si>
    <t>北日本石油株式会社
法人番号5010001075985</t>
  </si>
  <si>
    <t>東京都中央区日本橋蛎殻町1-28-5</t>
  </si>
  <si>
    <t>11月分　北海道地区（B）　軽油　60KL</t>
  </si>
  <si>
    <t>11月分　北海道地区　重油　165KL</t>
  </si>
  <si>
    <t>北海道エネルギー株式会社道南支店
法人番号9430001037048</t>
  </si>
  <si>
    <t>北海道函館市浅野町1-1</t>
  </si>
  <si>
    <t>11月分　東北地区　重油　185KL</t>
  </si>
  <si>
    <t>株式会社アミックス
法人番号2370301000024</t>
  </si>
  <si>
    <t>宮城県石巻市魚町3-11-2</t>
  </si>
  <si>
    <t>11月分　北陸地区　軽油　140KL</t>
  </si>
  <si>
    <t>11月分　北陸地区　重油　80KL</t>
  </si>
  <si>
    <t>11月分　山陰地区　軽油　KL</t>
  </si>
  <si>
    <t>株式会社ウミライ
法人番号6270001003853</t>
  </si>
  <si>
    <t>鳥取県境港市弥生町206</t>
  </si>
  <si>
    <t>11月分　山陰地区　重油　295KL</t>
  </si>
  <si>
    <t>11月分　京浜地区　重油　148KL</t>
  </si>
  <si>
    <t>出光エナジーソリューションズ株式会社
法人番号4010401035862</t>
  </si>
  <si>
    <t>東京都千代田区神田練塀町3</t>
  </si>
  <si>
    <t>11月分　瀬戸内海地区　軽油　28KL</t>
  </si>
  <si>
    <t>兵庫県漁業協同組合連合会
法人番号3140005006389</t>
  </si>
  <si>
    <t>兵庫県明石市中崎1-2-3</t>
  </si>
  <si>
    <t>11月分　九州地区　軽油　320KL</t>
  </si>
  <si>
    <t>株式会社新出光九州支店
法人番号9290001013666</t>
  </si>
  <si>
    <t>福岡県福岡市博多区上呉服町1-10</t>
  </si>
  <si>
    <t>11月分　九州地区　重油　574KL</t>
  </si>
  <si>
    <t>11月分　沖縄地区　重油　115KL</t>
  </si>
  <si>
    <t>株式会社りゅうせき
法人番号5360001009256</t>
  </si>
  <si>
    <t>沖縄県浦添市西洲2-2-3</t>
  </si>
  <si>
    <t>船具類（グリス、外）の購入</t>
  </si>
  <si>
    <t>田中船用品株式会社
法人番号8010601004572</t>
  </si>
  <si>
    <t>東京都江東区門前仲町１丁目１２番５号</t>
  </si>
  <si>
    <t>令和6年度林野庁式典会場設営及び整備清掃作業</t>
  </si>
  <si>
    <t>支出負担行為担当官林野庁長官青山豊久</t>
  </si>
  <si>
    <t>株式会社フロンティア
法人番号2011501013611</t>
  </si>
  <si>
    <t>東京都足立区谷在家３ー14ー７</t>
  </si>
  <si>
    <t>令和６年度乗用自動車の中央調達
第３号物件:乗用自動車（661cc以上2,500cc以下ステーションワゴン又はSUVタイプ4WD）20台</t>
  </si>
  <si>
    <t>株式会社SUBARU
法人番号5011101019196</t>
  </si>
  <si>
    <t>東京都渋谷区恵比寿１丁目20番８号</t>
  </si>
  <si>
    <t>令和６年度治山技術等推進調査事業（木材利用推進）に関する委託調査事業</t>
  </si>
  <si>
    <t>株式会社森林テクニクス
法人番号9010001100244</t>
  </si>
  <si>
    <t>東京都文京区後楽１丁目７番１２号</t>
  </si>
  <si>
    <t xml:space="preserve">令和６年度森林整備保全事業推進調査 </t>
  </si>
  <si>
    <t>令和6年度森林整備保全事業推進調査共同事業体【代表】一般社団法人日本森林技術協会
法人番号2010005017342</t>
  </si>
  <si>
    <t>東京都千代田区六番町７番地</t>
  </si>
  <si>
    <t>（１）内部精度管理
食品の理化学的な検査等の業務において、「Harmonized Guidelines for Internal QualityControl in Analytical Chemistry Laboratories」(CXG 65-1997)又は「食品衛生検査施設等における検査等の業務の管理の実施について」（平成9年4月1日付け衛食第117号厚生省生活衛生局食品保健課長通知）に準拠した精度管理を実施し、適正に運用されていること。
（２）試験所認定
食品又は飼料中の汚染物質（フラン、フラン化合物、アクリルアミド、金属、かび毒、ダイオキシンなど）の定量分析について、ISO/IEC 17025の認定を取得していること</t>
  </si>
  <si>
    <t>AIの機械学習を活用した衛星画像データ解析の業務実績を有する業務担当者を配置できること　外</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</si>
</sst>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0" fontId="7" fillId="0" borderId="0" xfId="0" applyFont="1" applyFill="1">
      <alignment vertical="center"/>
    </xf>
    <xf numFmtId="0" fontId="7" fillId="0" borderId="1" xfId="2" applyFont="1" applyFill="1" applyBorder="1" applyAlignment="1">
      <alignment vertical="center" wrapText="1"/>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0"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2" xfId="2" applyFont="1" applyFill="1" applyBorder="1" applyAlignment="1">
      <alignment horizontal="center" vertical="center" wrapText="1"/>
    </xf>
    <xf numFmtId="38" fontId="7" fillId="0" borderId="1" xfId="2" applyNumberFormat="1" applyFont="1" applyFill="1" applyBorder="1" applyAlignment="1">
      <alignment horizontal="right" vertical="center" wrapText="1"/>
    </xf>
    <xf numFmtId="0" fontId="7" fillId="0" borderId="1" xfId="2" applyFont="1" applyFill="1" applyBorder="1" applyAlignment="1">
      <alignment horizontal="center" vertical="center" wrapText="1"/>
    </xf>
    <xf numFmtId="0" fontId="6" fillId="0" borderId="0" xfId="0" applyFont="1">
      <alignment vertical="center"/>
    </xf>
    <xf numFmtId="38" fontId="7" fillId="0" borderId="1" xfId="2" applyNumberFormat="1" applyFont="1" applyFill="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1" xfId="2" applyFont="1" applyFill="1" applyBorder="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8" xfId="2" applyFont="1" applyFill="1" applyBorder="1" applyAlignment="1">
      <alignment vertical="center" wrapText="1"/>
    </xf>
    <xf numFmtId="0" fontId="7" fillId="0" borderId="5" xfId="2" applyFont="1" applyFill="1" applyBorder="1" applyAlignment="1">
      <alignment vertical="center" wrapText="1"/>
    </xf>
    <xf numFmtId="0" fontId="7" fillId="0" borderId="2" xfId="2" applyFont="1" applyFill="1" applyBorder="1" applyAlignment="1">
      <alignment vertical="center" wrapText="1"/>
    </xf>
    <xf numFmtId="0" fontId="7" fillId="0" borderId="3" xfId="2" applyFont="1" applyFill="1" applyBorder="1" applyAlignment="1">
      <alignment horizontal="left" vertical="center" wrapText="1"/>
    </xf>
    <xf numFmtId="0" fontId="7" fillId="0" borderId="4" xfId="2" applyFont="1" applyFill="1" applyBorder="1" applyAlignment="1">
      <alignment horizontal="left" vertical="center" wrapText="1"/>
    </xf>
    <xf numFmtId="0" fontId="7" fillId="0" borderId="1" xfId="2" applyFont="1" applyFill="1" applyBorder="1" applyAlignment="1">
      <alignment horizontal="center" vertical="center" wrapText="1"/>
    </xf>
    <xf numFmtId="0" fontId="7" fillId="0" borderId="3" xfId="2" applyFont="1" applyFill="1" applyBorder="1" applyAlignment="1">
      <alignment vertical="center" wrapText="1"/>
    </xf>
    <xf numFmtId="0" fontId="7" fillId="0" borderId="4"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2"/>
  <sheetViews>
    <sheetView tabSelected="1" zoomScale="85" zoomScaleNormal="85" zoomScaleSheetLayoutView="70" workbookViewId="0">
      <pane xSplit="1" ySplit="7" topLeftCell="B44" activePane="bottomRight" state="frozen"/>
      <selection pane="topRight" activeCell="I1" sqref="I1"/>
      <selection pane="bottomLeft" activeCell="A7" sqref="A7"/>
      <selection pane="bottomRight" activeCell="F49" sqref="F49"/>
    </sheetView>
  </sheetViews>
  <sheetFormatPr defaultColWidth="8.44140625" defaultRowHeight="13.2" x14ac:dyDescent="0.2"/>
  <cols>
    <col min="1" max="1" width="29.77734375" style="3" customWidth="1"/>
    <col min="2" max="2" width="28.6640625" style="3" customWidth="1"/>
    <col min="3" max="3" width="16.88671875" style="3" customWidth="1"/>
    <col min="4" max="4" width="16.33203125" style="3" customWidth="1"/>
    <col min="5" max="5" width="26.109375" style="3" customWidth="1"/>
    <col min="6" max="6" width="17.6640625" style="3" customWidth="1"/>
    <col min="7" max="7" width="11.77734375" style="3" customWidth="1"/>
    <col min="8" max="8" width="16.6640625" style="11" customWidth="1"/>
    <col min="9" max="9" width="16.6640625" style="3" customWidth="1"/>
    <col min="10" max="10" width="8.6640625" style="11" bestFit="1" customWidth="1"/>
    <col min="11" max="12" width="8.44140625" style="11"/>
    <col min="13" max="14" width="11.88671875" style="11" customWidth="1"/>
    <col min="15" max="15" width="24.44140625" style="11" customWidth="1"/>
    <col min="16" max="16" width="23.109375" style="11" customWidth="1"/>
    <col min="17" max="17" width="8.44140625" style="17"/>
    <col min="18" max="18" width="15.44140625" style="17" customWidth="1"/>
    <col min="19" max="16384" width="8.44140625" style="9"/>
  </cols>
  <sheetData>
    <row r="1" spans="1:18" ht="20.25" customHeight="1" x14ac:dyDescent="0.2">
      <c r="A1" s="20" t="s">
        <v>17</v>
      </c>
      <c r="B1" s="20"/>
      <c r="C1" s="20"/>
      <c r="D1" s="20"/>
      <c r="E1" s="20"/>
      <c r="F1" s="20"/>
      <c r="G1" s="20"/>
      <c r="H1" s="20"/>
      <c r="I1" s="20"/>
      <c r="J1" s="20"/>
      <c r="K1" s="20"/>
      <c r="L1" s="20"/>
      <c r="M1" s="20"/>
      <c r="N1" s="20"/>
      <c r="O1" s="20"/>
      <c r="P1" s="20"/>
    </row>
    <row r="2" spans="1:18" ht="44.25" customHeight="1" x14ac:dyDescent="0.2">
      <c r="A2" s="21" t="s">
        <v>18</v>
      </c>
      <c r="B2" s="21"/>
      <c r="C2" s="21"/>
      <c r="D2" s="21"/>
      <c r="E2" s="21"/>
      <c r="F2" s="21"/>
      <c r="G2" s="21"/>
      <c r="H2" s="21"/>
      <c r="I2" s="21"/>
      <c r="J2" s="21"/>
      <c r="K2" s="21"/>
      <c r="L2" s="21"/>
      <c r="M2" s="21"/>
      <c r="N2" s="21"/>
      <c r="O2" s="21"/>
      <c r="P2" s="21"/>
    </row>
    <row r="3" spans="1:18" s="3" customFormat="1" ht="14.25" customHeight="1" x14ac:dyDescent="0.2">
      <c r="A3" s="2"/>
      <c r="B3" s="2"/>
      <c r="C3" s="2"/>
      <c r="D3" s="2"/>
      <c r="E3" s="2"/>
      <c r="F3" s="2"/>
      <c r="G3" s="2"/>
      <c r="H3" s="10"/>
      <c r="I3" s="2"/>
      <c r="J3" s="10"/>
      <c r="K3" s="10"/>
      <c r="L3" s="10"/>
      <c r="M3" s="10"/>
      <c r="N3" s="10"/>
      <c r="O3" s="10"/>
      <c r="P3" s="10"/>
      <c r="Q3" s="17"/>
      <c r="R3" s="17"/>
    </row>
    <row r="4" spans="1:18" s="3" customFormat="1" ht="71.25" customHeight="1" x14ac:dyDescent="0.2">
      <c r="A4" s="28" t="s">
        <v>15</v>
      </c>
      <c r="B4" s="30" t="s">
        <v>0</v>
      </c>
      <c r="C4" s="31"/>
      <c r="D4" s="22" t="s">
        <v>1</v>
      </c>
      <c r="E4" s="30" t="s">
        <v>19</v>
      </c>
      <c r="F4" s="31"/>
      <c r="G4" s="35" t="s">
        <v>2</v>
      </c>
      <c r="H4" s="22" t="s">
        <v>3</v>
      </c>
      <c r="I4" s="22" t="s">
        <v>4</v>
      </c>
      <c r="J4" s="22" t="s">
        <v>5</v>
      </c>
      <c r="K4" s="24" t="s">
        <v>6</v>
      </c>
      <c r="L4" s="25"/>
      <c r="M4" s="26" t="s">
        <v>7</v>
      </c>
      <c r="N4" s="12"/>
      <c r="O4" s="32" t="s">
        <v>8</v>
      </c>
      <c r="P4" s="22" t="s">
        <v>9</v>
      </c>
      <c r="Q4" s="17"/>
      <c r="R4" s="17"/>
    </row>
    <row r="5" spans="1:18" s="3" customFormat="1" ht="40.5" customHeight="1" x14ac:dyDescent="0.2">
      <c r="A5" s="29"/>
      <c r="B5" s="24" t="s">
        <v>10</v>
      </c>
      <c r="C5" s="22" t="s">
        <v>11</v>
      </c>
      <c r="D5" s="23"/>
      <c r="E5" s="22" t="s">
        <v>16</v>
      </c>
      <c r="F5" s="22" t="s">
        <v>12</v>
      </c>
      <c r="G5" s="36"/>
      <c r="H5" s="23"/>
      <c r="I5" s="23"/>
      <c r="J5" s="23"/>
      <c r="K5" s="34" t="s">
        <v>13</v>
      </c>
      <c r="L5" s="34" t="s">
        <v>20</v>
      </c>
      <c r="M5" s="27"/>
      <c r="N5" s="32" t="s">
        <v>14</v>
      </c>
      <c r="O5" s="33"/>
      <c r="P5" s="23"/>
      <c r="Q5" s="17"/>
      <c r="R5" s="17"/>
    </row>
    <row r="6" spans="1:18" s="3" customFormat="1" ht="40.5" customHeight="1" x14ac:dyDescent="0.2">
      <c r="A6" s="29"/>
      <c r="B6" s="27"/>
      <c r="C6" s="23"/>
      <c r="D6" s="23"/>
      <c r="E6" s="23"/>
      <c r="F6" s="23"/>
      <c r="G6" s="36"/>
      <c r="H6" s="23"/>
      <c r="I6" s="23"/>
      <c r="J6" s="23"/>
      <c r="K6" s="34"/>
      <c r="L6" s="34"/>
      <c r="M6" s="27"/>
      <c r="N6" s="33"/>
      <c r="O6" s="33"/>
      <c r="P6" s="23"/>
      <c r="Q6" s="17"/>
      <c r="R6" s="17"/>
    </row>
    <row r="7" spans="1:18" s="3" customFormat="1" ht="40.5" customHeight="1" x14ac:dyDescent="0.2">
      <c r="A7" s="29"/>
      <c r="B7" s="27"/>
      <c r="C7" s="23"/>
      <c r="D7" s="23"/>
      <c r="E7" s="23"/>
      <c r="F7" s="23"/>
      <c r="G7" s="36"/>
      <c r="H7" s="23"/>
      <c r="I7" s="23"/>
      <c r="J7" s="23"/>
      <c r="K7" s="22"/>
      <c r="L7" s="22"/>
      <c r="M7" s="24"/>
      <c r="N7" s="33"/>
      <c r="O7" s="33"/>
      <c r="P7" s="23"/>
      <c r="Q7" s="17"/>
      <c r="R7" s="17"/>
    </row>
    <row r="8" spans="1:18" s="1" customFormat="1" ht="104.25" customHeight="1" x14ac:dyDescent="0.2">
      <c r="A8" s="4" t="s">
        <v>22</v>
      </c>
      <c r="B8" s="4" t="s">
        <v>23</v>
      </c>
      <c r="C8" s="4" t="s">
        <v>24</v>
      </c>
      <c r="D8" s="5">
        <v>45568</v>
      </c>
      <c r="E8" s="4" t="s">
        <v>25</v>
      </c>
      <c r="F8" s="4" t="s">
        <v>26</v>
      </c>
      <c r="G8" s="4" t="s">
        <v>27</v>
      </c>
      <c r="H8" s="13">
        <v>9999000</v>
      </c>
      <c r="I8" s="13">
        <v>9713000</v>
      </c>
      <c r="J8" s="6">
        <v>0.97099999999999997</v>
      </c>
      <c r="K8" s="7" t="s">
        <v>28</v>
      </c>
      <c r="L8" s="6" t="s">
        <v>28</v>
      </c>
      <c r="M8" s="8">
        <v>1</v>
      </c>
      <c r="N8" s="8">
        <v>0</v>
      </c>
      <c r="O8" s="14" t="s">
        <v>28</v>
      </c>
      <c r="P8" s="14" t="s">
        <v>28</v>
      </c>
      <c r="Q8" s="18">
        <f>MAX(LEN(A8),LEN(B8),LEN(C8),LEN(O8),LEN(E8),LEN(F8),LEN(P8))+10</f>
        <v>55</v>
      </c>
      <c r="R8" s="18" t="str">
        <f t="shared" ref="R8:R38" si="0">REPT("〇",Q8)</f>
        <v>〇〇〇〇〇〇〇〇〇〇〇〇〇〇〇〇〇〇〇〇〇〇〇〇〇〇〇〇〇〇〇〇〇〇〇〇〇〇〇〇〇〇〇〇〇〇〇〇〇〇〇〇〇〇〇</v>
      </c>
    </row>
    <row r="9" spans="1:18" s="1" customFormat="1" ht="104.25" customHeight="1" x14ac:dyDescent="0.2">
      <c r="A9" s="4" t="s">
        <v>45</v>
      </c>
      <c r="B9" s="4" t="s">
        <v>46</v>
      </c>
      <c r="C9" s="4" t="s">
        <v>24</v>
      </c>
      <c r="D9" s="5">
        <v>45568</v>
      </c>
      <c r="E9" s="4" t="s">
        <v>47</v>
      </c>
      <c r="F9" s="4" t="s">
        <v>48</v>
      </c>
      <c r="G9" s="4" t="s">
        <v>49</v>
      </c>
      <c r="H9" s="13">
        <v>250428200</v>
      </c>
      <c r="I9" s="13">
        <v>220620400</v>
      </c>
      <c r="J9" s="6">
        <v>0.88</v>
      </c>
      <c r="K9" s="7" t="s">
        <v>28</v>
      </c>
      <c r="L9" s="6" t="s">
        <v>28</v>
      </c>
      <c r="M9" s="8">
        <v>2</v>
      </c>
      <c r="N9" s="8">
        <v>0</v>
      </c>
      <c r="O9" s="19" t="s">
        <v>28</v>
      </c>
      <c r="P9" s="19" t="s">
        <v>44</v>
      </c>
      <c r="Q9" s="18">
        <f t="shared" ref="Q9:Q38" si="1">MAX(LEN(A9),LEN(B9),LEN(C9),LEN(O9),LEN(E9),LEN(F9),LEN(P9))+10</f>
        <v>41</v>
      </c>
      <c r="R9" s="18" t="str">
        <f t="shared" si="0"/>
        <v>〇〇〇〇〇〇〇〇〇〇〇〇〇〇〇〇〇〇〇〇〇〇〇〇〇〇〇〇〇〇〇〇〇〇〇〇〇〇〇〇〇</v>
      </c>
    </row>
    <row r="10" spans="1:18" s="1" customFormat="1" ht="104.25" customHeight="1" x14ac:dyDescent="0.2">
      <c r="A10" s="4" t="s">
        <v>50</v>
      </c>
      <c r="B10" s="4" t="s">
        <v>46</v>
      </c>
      <c r="C10" s="4" t="s">
        <v>24</v>
      </c>
      <c r="D10" s="5">
        <v>45568</v>
      </c>
      <c r="E10" s="4" t="s">
        <v>51</v>
      </c>
      <c r="F10" s="4" t="s">
        <v>52</v>
      </c>
      <c r="G10" s="4" t="s">
        <v>27</v>
      </c>
      <c r="H10" s="16" t="s">
        <v>28</v>
      </c>
      <c r="I10" s="13">
        <v>4730000</v>
      </c>
      <c r="J10" s="6" t="s">
        <v>28</v>
      </c>
      <c r="K10" s="7" t="s">
        <v>28</v>
      </c>
      <c r="L10" s="6" t="s">
        <v>28</v>
      </c>
      <c r="M10" s="8">
        <v>3</v>
      </c>
      <c r="N10" s="8">
        <v>0</v>
      </c>
      <c r="O10" s="19" t="s">
        <v>28</v>
      </c>
      <c r="P10" s="19" t="s">
        <v>28</v>
      </c>
      <c r="Q10" s="18">
        <f t="shared" si="1"/>
        <v>46</v>
      </c>
      <c r="R10" s="18" t="str">
        <f t="shared" si="0"/>
        <v>〇〇〇〇〇〇〇〇〇〇〇〇〇〇〇〇〇〇〇〇〇〇〇〇〇〇〇〇〇〇〇〇〇〇〇〇〇〇〇〇〇〇〇〇〇〇</v>
      </c>
    </row>
    <row r="11" spans="1:18" s="1" customFormat="1" ht="104.25" customHeight="1" x14ac:dyDescent="0.2">
      <c r="A11" s="4" t="s">
        <v>29</v>
      </c>
      <c r="B11" s="4" t="s">
        <v>23</v>
      </c>
      <c r="C11" s="4" t="s">
        <v>24</v>
      </c>
      <c r="D11" s="5">
        <v>45572</v>
      </c>
      <c r="E11" s="4" t="s">
        <v>30</v>
      </c>
      <c r="F11" s="4" t="s">
        <v>31</v>
      </c>
      <c r="G11" s="4" t="s">
        <v>27</v>
      </c>
      <c r="H11" s="13">
        <v>3684045</v>
      </c>
      <c r="I11" s="13">
        <v>3684043</v>
      </c>
      <c r="J11" s="6">
        <v>0.999</v>
      </c>
      <c r="K11" s="7" t="s">
        <v>28</v>
      </c>
      <c r="L11" s="6" t="s">
        <v>28</v>
      </c>
      <c r="M11" s="8">
        <v>1</v>
      </c>
      <c r="N11" s="8">
        <v>0</v>
      </c>
      <c r="O11" s="19" t="s">
        <v>28</v>
      </c>
      <c r="P11" s="19" t="s">
        <v>28</v>
      </c>
      <c r="Q11" s="18">
        <f t="shared" si="1"/>
        <v>49</v>
      </c>
      <c r="R11" s="18" t="str">
        <f t="shared" si="0"/>
        <v>〇〇〇〇〇〇〇〇〇〇〇〇〇〇〇〇〇〇〇〇〇〇〇〇〇〇〇〇〇〇〇〇〇〇〇〇〇〇〇〇〇〇〇〇〇〇〇〇〇</v>
      </c>
    </row>
    <row r="12" spans="1:18" s="1" customFormat="1" ht="104.25" customHeight="1" x14ac:dyDescent="0.2">
      <c r="A12" s="4" t="s">
        <v>53</v>
      </c>
      <c r="B12" s="4" t="s">
        <v>46</v>
      </c>
      <c r="C12" s="4" t="s">
        <v>24</v>
      </c>
      <c r="D12" s="5">
        <v>45572</v>
      </c>
      <c r="E12" s="4" t="s">
        <v>54</v>
      </c>
      <c r="F12" s="4" t="s">
        <v>55</v>
      </c>
      <c r="G12" s="4" t="s">
        <v>49</v>
      </c>
      <c r="H12" s="13">
        <v>27600100</v>
      </c>
      <c r="I12" s="13">
        <v>25256000</v>
      </c>
      <c r="J12" s="6">
        <v>0.91500000000000004</v>
      </c>
      <c r="K12" s="7" t="s">
        <v>28</v>
      </c>
      <c r="L12" s="6" t="s">
        <v>28</v>
      </c>
      <c r="M12" s="8">
        <v>1</v>
      </c>
      <c r="N12" s="8">
        <v>0</v>
      </c>
      <c r="O12" s="19" t="s">
        <v>56</v>
      </c>
      <c r="P12" s="19" t="s">
        <v>28</v>
      </c>
      <c r="Q12" s="18">
        <f t="shared" si="1"/>
        <v>60</v>
      </c>
      <c r="R12" s="18" t="str">
        <f t="shared" si="0"/>
        <v>〇〇〇〇〇〇〇〇〇〇〇〇〇〇〇〇〇〇〇〇〇〇〇〇〇〇〇〇〇〇〇〇〇〇〇〇〇〇〇〇〇〇〇〇〇〇〇〇〇〇〇〇〇〇〇〇〇〇〇〇</v>
      </c>
    </row>
    <row r="13" spans="1:18" s="1" customFormat="1" ht="104.25" customHeight="1" x14ac:dyDescent="0.2">
      <c r="A13" s="4" t="s">
        <v>57</v>
      </c>
      <c r="B13" s="4" t="s">
        <v>46</v>
      </c>
      <c r="C13" s="4" t="s">
        <v>24</v>
      </c>
      <c r="D13" s="5">
        <v>45572</v>
      </c>
      <c r="E13" s="4" t="s">
        <v>58</v>
      </c>
      <c r="F13" s="4" t="s">
        <v>59</v>
      </c>
      <c r="G13" s="4" t="s">
        <v>27</v>
      </c>
      <c r="H13" s="16" t="s">
        <v>28</v>
      </c>
      <c r="I13" s="13">
        <v>2430054</v>
      </c>
      <c r="J13" s="6" t="s">
        <v>28</v>
      </c>
      <c r="K13" s="7" t="s">
        <v>28</v>
      </c>
      <c r="L13" s="6" t="s">
        <v>28</v>
      </c>
      <c r="M13" s="8">
        <v>6</v>
      </c>
      <c r="N13" s="8">
        <v>0</v>
      </c>
      <c r="O13" s="19" t="s">
        <v>28</v>
      </c>
      <c r="P13" s="19" t="s">
        <v>28</v>
      </c>
      <c r="Q13" s="18">
        <f t="shared" si="1"/>
        <v>41</v>
      </c>
      <c r="R13" s="18" t="str">
        <f t="shared" si="0"/>
        <v>〇〇〇〇〇〇〇〇〇〇〇〇〇〇〇〇〇〇〇〇〇〇〇〇〇〇〇〇〇〇〇〇〇〇〇〇〇〇〇〇〇</v>
      </c>
    </row>
    <row r="14" spans="1:18" s="1" customFormat="1" ht="104.25" customHeight="1" x14ac:dyDescent="0.2">
      <c r="A14" s="4" t="s">
        <v>144</v>
      </c>
      <c r="B14" s="4" t="s">
        <v>145</v>
      </c>
      <c r="C14" s="4" t="s">
        <v>24</v>
      </c>
      <c r="D14" s="5">
        <v>45572</v>
      </c>
      <c r="E14" s="4" t="s">
        <v>146</v>
      </c>
      <c r="F14" s="4" t="s">
        <v>147</v>
      </c>
      <c r="G14" s="4" t="s">
        <v>27</v>
      </c>
      <c r="H14" s="16" t="s">
        <v>28</v>
      </c>
      <c r="I14" s="13">
        <v>2651000</v>
      </c>
      <c r="J14" s="6" t="s">
        <v>28</v>
      </c>
      <c r="K14" s="7" t="s">
        <v>28</v>
      </c>
      <c r="L14" s="6" t="s">
        <v>28</v>
      </c>
      <c r="M14" s="8">
        <v>1</v>
      </c>
      <c r="N14" s="8">
        <v>0</v>
      </c>
      <c r="O14" s="19" t="s">
        <v>28</v>
      </c>
      <c r="P14" s="19" t="s">
        <v>28</v>
      </c>
      <c r="Q14" s="18">
        <f t="shared" si="1"/>
        <v>38</v>
      </c>
      <c r="R14" s="18" t="str">
        <f t="shared" si="0"/>
        <v>〇〇〇〇〇〇〇〇〇〇〇〇〇〇〇〇〇〇〇〇〇〇〇〇〇〇〇〇〇〇〇〇〇〇〇〇〇〇</v>
      </c>
    </row>
    <row r="15" spans="1:18" s="1" customFormat="1" ht="104.25" customHeight="1" x14ac:dyDescent="0.2">
      <c r="A15" s="4" t="s">
        <v>60</v>
      </c>
      <c r="B15" s="4" t="s">
        <v>46</v>
      </c>
      <c r="C15" s="4" t="s">
        <v>24</v>
      </c>
      <c r="D15" s="5">
        <v>45573</v>
      </c>
      <c r="E15" s="4" t="s">
        <v>61</v>
      </c>
      <c r="F15" s="4" t="s">
        <v>62</v>
      </c>
      <c r="G15" s="4" t="s">
        <v>27</v>
      </c>
      <c r="H15" s="16" t="s">
        <v>28</v>
      </c>
      <c r="I15" s="13">
        <v>5514135</v>
      </c>
      <c r="J15" s="6" t="s">
        <v>28</v>
      </c>
      <c r="K15" s="7" t="s">
        <v>28</v>
      </c>
      <c r="L15" s="6" t="s">
        <v>28</v>
      </c>
      <c r="M15" s="8" t="s">
        <v>28</v>
      </c>
      <c r="N15" s="8" t="s">
        <v>28</v>
      </c>
      <c r="O15" s="19" t="s">
        <v>28</v>
      </c>
      <c r="P15" s="19" t="s">
        <v>63</v>
      </c>
      <c r="Q15" s="18">
        <f t="shared" si="1"/>
        <v>41</v>
      </c>
      <c r="R15" s="18" t="str">
        <f t="shared" si="0"/>
        <v>〇〇〇〇〇〇〇〇〇〇〇〇〇〇〇〇〇〇〇〇〇〇〇〇〇〇〇〇〇〇〇〇〇〇〇〇〇〇〇〇〇</v>
      </c>
    </row>
    <row r="16" spans="1:18" s="1" customFormat="1" ht="104.25" customHeight="1" x14ac:dyDescent="0.2">
      <c r="A16" s="4" t="s">
        <v>64</v>
      </c>
      <c r="B16" s="4" t="s">
        <v>46</v>
      </c>
      <c r="C16" s="4" t="s">
        <v>24</v>
      </c>
      <c r="D16" s="5">
        <v>45573</v>
      </c>
      <c r="E16" s="4" t="s">
        <v>65</v>
      </c>
      <c r="F16" s="4" t="s">
        <v>66</v>
      </c>
      <c r="G16" s="4" t="s">
        <v>49</v>
      </c>
      <c r="H16" s="13">
        <v>34916200</v>
      </c>
      <c r="I16" s="13">
        <v>28750700</v>
      </c>
      <c r="J16" s="6">
        <v>0.82299999999999995</v>
      </c>
      <c r="K16" s="7" t="s">
        <v>28</v>
      </c>
      <c r="L16" s="6" t="s">
        <v>28</v>
      </c>
      <c r="M16" s="8">
        <v>2</v>
      </c>
      <c r="N16" s="8">
        <v>0</v>
      </c>
      <c r="O16" s="19" t="s">
        <v>28</v>
      </c>
      <c r="P16" s="19" t="s">
        <v>28</v>
      </c>
      <c r="Q16" s="18">
        <f t="shared" si="1"/>
        <v>44</v>
      </c>
      <c r="R16" s="18" t="str">
        <f t="shared" si="0"/>
        <v>〇〇〇〇〇〇〇〇〇〇〇〇〇〇〇〇〇〇〇〇〇〇〇〇〇〇〇〇〇〇〇〇〇〇〇〇〇〇〇〇〇〇〇〇</v>
      </c>
    </row>
    <row r="17" spans="1:18" s="1" customFormat="1" ht="104.25" customHeight="1" x14ac:dyDescent="0.2">
      <c r="A17" s="4" t="s">
        <v>67</v>
      </c>
      <c r="B17" s="4" t="s">
        <v>46</v>
      </c>
      <c r="C17" s="4" t="s">
        <v>24</v>
      </c>
      <c r="D17" s="5">
        <v>45573</v>
      </c>
      <c r="E17" s="4" t="s">
        <v>68</v>
      </c>
      <c r="F17" s="4" t="s">
        <v>69</v>
      </c>
      <c r="G17" s="4" t="s">
        <v>27</v>
      </c>
      <c r="H17" s="16" t="s">
        <v>28</v>
      </c>
      <c r="I17" s="13">
        <v>14708100</v>
      </c>
      <c r="J17" s="6" t="s">
        <v>28</v>
      </c>
      <c r="K17" s="7" t="s">
        <v>28</v>
      </c>
      <c r="L17" s="6" t="s">
        <v>28</v>
      </c>
      <c r="M17" s="8">
        <v>1</v>
      </c>
      <c r="N17" s="8">
        <v>0</v>
      </c>
      <c r="O17" s="19" t="s">
        <v>28</v>
      </c>
      <c r="P17" s="19" t="s">
        <v>28</v>
      </c>
      <c r="Q17" s="18">
        <f t="shared" si="1"/>
        <v>41</v>
      </c>
      <c r="R17" s="18" t="str">
        <f t="shared" si="0"/>
        <v>〇〇〇〇〇〇〇〇〇〇〇〇〇〇〇〇〇〇〇〇〇〇〇〇〇〇〇〇〇〇〇〇〇〇〇〇〇〇〇〇〇</v>
      </c>
    </row>
    <row r="18" spans="1:18" s="1" customFormat="1" ht="90.75" customHeight="1" x14ac:dyDescent="0.2">
      <c r="A18" s="4" t="s">
        <v>105</v>
      </c>
      <c r="B18" s="4" t="s">
        <v>106</v>
      </c>
      <c r="C18" s="4" t="s">
        <v>24</v>
      </c>
      <c r="D18" s="5">
        <v>45576</v>
      </c>
      <c r="E18" s="4" t="s">
        <v>107</v>
      </c>
      <c r="F18" s="4" t="s">
        <v>108</v>
      </c>
      <c r="G18" s="4" t="s">
        <v>49</v>
      </c>
      <c r="H18" s="16" t="s">
        <v>28</v>
      </c>
      <c r="I18" s="13">
        <v>8987000</v>
      </c>
      <c r="J18" s="6" t="s">
        <v>28</v>
      </c>
      <c r="K18" s="7" t="s">
        <v>28</v>
      </c>
      <c r="L18" s="6" t="s">
        <v>28</v>
      </c>
      <c r="M18" s="8">
        <v>1</v>
      </c>
      <c r="N18" s="8">
        <v>0</v>
      </c>
      <c r="O18" s="19" t="s">
        <v>28</v>
      </c>
      <c r="P18" s="19" t="s">
        <v>28</v>
      </c>
      <c r="Q18" s="18">
        <f t="shared" si="1"/>
        <v>70</v>
      </c>
      <c r="R18" s="18" t="str">
        <f t="shared" si="0"/>
        <v>〇〇〇〇〇〇〇〇〇〇〇〇〇〇〇〇〇〇〇〇〇〇〇〇〇〇〇〇〇〇〇〇〇〇〇〇〇〇〇〇〇〇〇〇〇〇〇〇〇〇〇〇〇〇〇〇〇〇〇〇〇〇〇〇〇〇〇〇〇〇</v>
      </c>
    </row>
    <row r="19" spans="1:18" s="1" customFormat="1" ht="90.75" customHeight="1" x14ac:dyDescent="0.2">
      <c r="A19" s="4" t="s">
        <v>70</v>
      </c>
      <c r="B19" s="4" t="s">
        <v>46</v>
      </c>
      <c r="C19" s="4" t="s">
        <v>24</v>
      </c>
      <c r="D19" s="5">
        <v>45581</v>
      </c>
      <c r="E19" s="4" t="s">
        <v>71</v>
      </c>
      <c r="F19" s="4" t="s">
        <v>72</v>
      </c>
      <c r="G19" s="4" t="s">
        <v>27</v>
      </c>
      <c r="H19" s="16" t="s">
        <v>28</v>
      </c>
      <c r="I19" s="13">
        <v>9339000</v>
      </c>
      <c r="J19" s="6" t="s">
        <v>28</v>
      </c>
      <c r="K19" s="7" t="s">
        <v>28</v>
      </c>
      <c r="L19" s="6" t="s">
        <v>28</v>
      </c>
      <c r="M19" s="8">
        <v>4</v>
      </c>
      <c r="N19" s="8">
        <v>0</v>
      </c>
      <c r="O19" s="19" t="s">
        <v>28</v>
      </c>
      <c r="P19" s="19" t="s">
        <v>28</v>
      </c>
      <c r="Q19" s="18">
        <f t="shared" si="1"/>
        <v>64</v>
      </c>
      <c r="R19" s="18" t="str">
        <f t="shared" si="0"/>
        <v>〇〇〇〇〇〇〇〇〇〇〇〇〇〇〇〇〇〇〇〇〇〇〇〇〇〇〇〇〇〇〇〇〇〇〇〇〇〇〇〇〇〇〇〇〇〇〇〇〇〇〇〇〇〇〇〇〇〇〇〇〇〇〇〇</v>
      </c>
    </row>
    <row r="20" spans="1:18" s="1" customFormat="1" ht="90.75" customHeight="1" x14ac:dyDescent="0.2">
      <c r="A20" s="4" t="s">
        <v>73</v>
      </c>
      <c r="B20" s="4" t="s">
        <v>46</v>
      </c>
      <c r="C20" s="4" t="s">
        <v>24</v>
      </c>
      <c r="D20" s="5">
        <v>45581</v>
      </c>
      <c r="E20" s="4" t="s">
        <v>74</v>
      </c>
      <c r="F20" s="4" t="s">
        <v>75</v>
      </c>
      <c r="G20" s="4" t="s">
        <v>27</v>
      </c>
      <c r="H20" s="16" t="s">
        <v>28</v>
      </c>
      <c r="I20" s="13">
        <v>2640000</v>
      </c>
      <c r="J20" s="6" t="s">
        <v>28</v>
      </c>
      <c r="K20" s="7" t="s">
        <v>28</v>
      </c>
      <c r="L20" s="6" t="s">
        <v>28</v>
      </c>
      <c r="M20" s="8">
        <v>2</v>
      </c>
      <c r="N20" s="8">
        <v>0</v>
      </c>
      <c r="O20" s="19" t="s">
        <v>28</v>
      </c>
      <c r="P20" s="19" t="s">
        <v>28</v>
      </c>
      <c r="Q20" s="18">
        <f t="shared" si="1"/>
        <v>42</v>
      </c>
      <c r="R20" s="18" t="str">
        <f t="shared" si="0"/>
        <v>〇〇〇〇〇〇〇〇〇〇〇〇〇〇〇〇〇〇〇〇〇〇〇〇〇〇〇〇〇〇〇〇〇〇〇〇〇〇〇〇〇〇</v>
      </c>
    </row>
    <row r="21" spans="1:18" s="1" customFormat="1" ht="90" customHeight="1" x14ac:dyDescent="0.2">
      <c r="A21" s="4" t="s">
        <v>109</v>
      </c>
      <c r="B21" s="4" t="s">
        <v>106</v>
      </c>
      <c r="C21" s="4" t="s">
        <v>24</v>
      </c>
      <c r="D21" s="5">
        <v>45581</v>
      </c>
      <c r="E21" s="4" t="s">
        <v>110</v>
      </c>
      <c r="F21" s="4" t="s">
        <v>111</v>
      </c>
      <c r="G21" s="4" t="s">
        <v>27</v>
      </c>
      <c r="H21" s="16" t="s">
        <v>28</v>
      </c>
      <c r="I21" s="13">
        <v>128700000</v>
      </c>
      <c r="J21" s="6" t="s">
        <v>28</v>
      </c>
      <c r="K21" s="7" t="s">
        <v>28</v>
      </c>
      <c r="L21" s="6" t="s">
        <v>28</v>
      </c>
      <c r="M21" s="8">
        <v>1</v>
      </c>
      <c r="N21" s="8">
        <v>0</v>
      </c>
      <c r="O21" s="19" t="s">
        <v>28</v>
      </c>
      <c r="P21" s="19" t="s">
        <v>28</v>
      </c>
      <c r="Q21" s="18">
        <f t="shared" si="1"/>
        <v>39</v>
      </c>
      <c r="R21" s="18" t="str">
        <f t="shared" si="0"/>
        <v>〇〇〇〇〇〇〇〇〇〇〇〇〇〇〇〇〇〇〇〇〇〇〇〇〇〇〇〇〇〇〇〇〇〇〇〇〇〇〇</v>
      </c>
    </row>
    <row r="22" spans="1:18" s="1" customFormat="1" ht="244.5" customHeight="1" x14ac:dyDescent="0.2">
      <c r="A22" s="4" t="s">
        <v>32</v>
      </c>
      <c r="B22" s="4" t="s">
        <v>23</v>
      </c>
      <c r="C22" s="4" t="s">
        <v>24</v>
      </c>
      <c r="D22" s="5">
        <v>45582</v>
      </c>
      <c r="E22" s="4" t="s">
        <v>33</v>
      </c>
      <c r="F22" s="4" t="s">
        <v>34</v>
      </c>
      <c r="G22" s="4" t="s">
        <v>27</v>
      </c>
      <c r="H22" s="13">
        <v>1988074</v>
      </c>
      <c r="I22" s="13">
        <v>1914000</v>
      </c>
      <c r="J22" s="6">
        <v>0.96199999999999997</v>
      </c>
      <c r="K22" s="7" t="s">
        <v>28</v>
      </c>
      <c r="L22" s="6" t="s">
        <v>28</v>
      </c>
      <c r="M22" s="8">
        <v>1</v>
      </c>
      <c r="N22" s="8">
        <v>0</v>
      </c>
      <c r="O22" s="19" t="s">
        <v>35</v>
      </c>
      <c r="P22" s="19" t="s">
        <v>28</v>
      </c>
      <c r="Q22" s="18">
        <f t="shared" si="1"/>
        <v>201</v>
      </c>
      <c r="R22" s="18"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3" spans="1:18" s="1" customFormat="1" ht="99.75" customHeight="1" x14ac:dyDescent="0.2">
      <c r="A23" s="4" t="s">
        <v>148</v>
      </c>
      <c r="B23" s="4" t="s">
        <v>145</v>
      </c>
      <c r="C23" s="4" t="s">
        <v>24</v>
      </c>
      <c r="D23" s="5">
        <v>45582</v>
      </c>
      <c r="E23" s="4" t="s">
        <v>149</v>
      </c>
      <c r="F23" s="4" t="s">
        <v>150</v>
      </c>
      <c r="G23" s="4" t="s">
        <v>49</v>
      </c>
      <c r="H23" s="16" t="s">
        <v>28</v>
      </c>
      <c r="I23" s="13">
        <v>61600000</v>
      </c>
      <c r="J23" s="6" t="s">
        <v>28</v>
      </c>
      <c r="K23" s="7" t="s">
        <v>28</v>
      </c>
      <c r="L23" s="6" t="s">
        <v>28</v>
      </c>
      <c r="M23" s="8">
        <v>3</v>
      </c>
      <c r="N23" s="8">
        <v>0</v>
      </c>
      <c r="O23" s="19" t="s">
        <v>28</v>
      </c>
      <c r="P23" s="19" t="s">
        <v>28</v>
      </c>
      <c r="Q23" s="18">
        <f t="shared" si="1"/>
        <v>78</v>
      </c>
      <c r="R23" s="18" t="str">
        <f t="shared" si="0"/>
        <v>〇〇〇〇〇〇〇〇〇〇〇〇〇〇〇〇〇〇〇〇〇〇〇〇〇〇〇〇〇〇〇〇〇〇〇〇〇〇〇〇〇〇〇〇〇〇〇〇〇〇〇〇〇〇〇〇〇〇〇〇〇〇〇〇〇〇〇〇〇〇〇〇〇〇〇〇〇〇</v>
      </c>
    </row>
    <row r="24" spans="1:18" s="1" customFormat="1" ht="153.75" customHeight="1" x14ac:dyDescent="0.2">
      <c r="A24" s="4" t="s">
        <v>76</v>
      </c>
      <c r="B24" s="4" t="s">
        <v>77</v>
      </c>
      <c r="C24" s="4" t="s">
        <v>24</v>
      </c>
      <c r="D24" s="5">
        <v>45583</v>
      </c>
      <c r="E24" s="4" t="s">
        <v>78</v>
      </c>
      <c r="F24" s="4" t="s">
        <v>79</v>
      </c>
      <c r="G24" s="4" t="s">
        <v>27</v>
      </c>
      <c r="H24" s="16" t="s">
        <v>28</v>
      </c>
      <c r="I24" s="13">
        <v>14737008</v>
      </c>
      <c r="J24" s="6" t="s">
        <v>28</v>
      </c>
      <c r="K24" s="7" t="s">
        <v>28</v>
      </c>
      <c r="L24" s="6" t="s">
        <v>28</v>
      </c>
      <c r="M24" s="8">
        <v>2</v>
      </c>
      <c r="N24" s="8">
        <v>0</v>
      </c>
      <c r="O24" s="19" t="s">
        <v>28</v>
      </c>
      <c r="P24" s="19" t="s">
        <v>80</v>
      </c>
      <c r="Q24" s="18">
        <f t="shared" si="1"/>
        <v>124</v>
      </c>
      <c r="R24" s="18"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5" spans="1:18" s="1" customFormat="1" ht="96" customHeight="1" x14ac:dyDescent="0.2">
      <c r="A25" s="4" t="s">
        <v>151</v>
      </c>
      <c r="B25" s="4" t="s">
        <v>145</v>
      </c>
      <c r="C25" s="4" t="s">
        <v>24</v>
      </c>
      <c r="D25" s="5">
        <v>45586</v>
      </c>
      <c r="E25" s="4" t="s">
        <v>152</v>
      </c>
      <c r="F25" s="4" t="s">
        <v>153</v>
      </c>
      <c r="G25" s="4" t="s">
        <v>49</v>
      </c>
      <c r="H25" s="16" t="s">
        <v>28</v>
      </c>
      <c r="I25" s="13">
        <v>7700000</v>
      </c>
      <c r="J25" s="6" t="s">
        <v>28</v>
      </c>
      <c r="K25" s="7" t="s">
        <v>28</v>
      </c>
      <c r="L25" s="6" t="s">
        <v>28</v>
      </c>
      <c r="M25" s="8">
        <v>1</v>
      </c>
      <c r="N25" s="8">
        <v>0</v>
      </c>
      <c r="O25" s="19" t="s">
        <v>28</v>
      </c>
      <c r="P25" s="19" t="s">
        <v>28</v>
      </c>
      <c r="Q25" s="18">
        <f t="shared" si="1"/>
        <v>44</v>
      </c>
      <c r="R25" s="18" t="str">
        <f t="shared" si="0"/>
        <v>〇〇〇〇〇〇〇〇〇〇〇〇〇〇〇〇〇〇〇〇〇〇〇〇〇〇〇〇〇〇〇〇〇〇〇〇〇〇〇〇〇〇〇〇</v>
      </c>
    </row>
    <row r="26" spans="1:18" s="1" customFormat="1" ht="356.25" customHeight="1" x14ac:dyDescent="0.2">
      <c r="A26" s="4" t="s">
        <v>36</v>
      </c>
      <c r="B26" s="4" t="s">
        <v>23</v>
      </c>
      <c r="C26" s="4" t="s">
        <v>24</v>
      </c>
      <c r="D26" s="5">
        <v>45587</v>
      </c>
      <c r="E26" s="4" t="s">
        <v>37</v>
      </c>
      <c r="F26" s="4" t="s">
        <v>38</v>
      </c>
      <c r="G26" s="4" t="s">
        <v>27</v>
      </c>
      <c r="H26" s="13">
        <v>15323000</v>
      </c>
      <c r="I26" s="13">
        <v>8987000</v>
      </c>
      <c r="J26" s="6">
        <v>0.58599999999999997</v>
      </c>
      <c r="K26" s="7" t="s">
        <v>28</v>
      </c>
      <c r="L26" s="6" t="s">
        <v>28</v>
      </c>
      <c r="M26" s="8">
        <v>1</v>
      </c>
      <c r="N26" s="8">
        <v>0</v>
      </c>
      <c r="O26" s="19" t="s">
        <v>39</v>
      </c>
      <c r="P26" s="19" t="s">
        <v>28</v>
      </c>
      <c r="Q26" s="18">
        <f t="shared" si="1"/>
        <v>305</v>
      </c>
      <c r="R26" s="18"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7" spans="1:18" s="1" customFormat="1" ht="99.75" customHeight="1" x14ac:dyDescent="0.2">
      <c r="A27" s="4" t="s">
        <v>81</v>
      </c>
      <c r="B27" s="4" t="s">
        <v>46</v>
      </c>
      <c r="C27" s="4" t="s">
        <v>24</v>
      </c>
      <c r="D27" s="5">
        <v>45587</v>
      </c>
      <c r="E27" s="4" t="s">
        <v>82</v>
      </c>
      <c r="F27" s="4" t="s">
        <v>83</v>
      </c>
      <c r="G27" s="4" t="s">
        <v>27</v>
      </c>
      <c r="H27" s="16" t="s">
        <v>28</v>
      </c>
      <c r="I27" s="13">
        <v>12776500</v>
      </c>
      <c r="J27" s="6" t="s">
        <v>28</v>
      </c>
      <c r="K27" s="7" t="s">
        <v>28</v>
      </c>
      <c r="L27" s="6" t="s">
        <v>28</v>
      </c>
      <c r="M27" s="8">
        <v>2</v>
      </c>
      <c r="N27" s="8">
        <v>0</v>
      </c>
      <c r="O27" s="19" t="s">
        <v>28</v>
      </c>
      <c r="P27" s="19" t="s">
        <v>28</v>
      </c>
      <c r="Q27" s="18">
        <f t="shared" si="1"/>
        <v>42</v>
      </c>
      <c r="R27" s="18" t="str">
        <f t="shared" si="0"/>
        <v>〇〇〇〇〇〇〇〇〇〇〇〇〇〇〇〇〇〇〇〇〇〇〇〇〇〇〇〇〇〇〇〇〇〇〇〇〇〇〇〇〇〇</v>
      </c>
    </row>
    <row r="28" spans="1:18" s="1" customFormat="1" ht="99.75" customHeight="1" x14ac:dyDescent="0.2">
      <c r="A28" s="4" t="s">
        <v>84</v>
      </c>
      <c r="B28" s="4" t="s">
        <v>46</v>
      </c>
      <c r="C28" s="4" t="s">
        <v>24</v>
      </c>
      <c r="D28" s="5">
        <v>45587</v>
      </c>
      <c r="E28" s="4" t="s">
        <v>85</v>
      </c>
      <c r="F28" s="4" t="s">
        <v>86</v>
      </c>
      <c r="G28" s="4" t="s">
        <v>27</v>
      </c>
      <c r="H28" s="16" t="s">
        <v>28</v>
      </c>
      <c r="I28" s="13">
        <v>4334000</v>
      </c>
      <c r="J28" s="6" t="s">
        <v>28</v>
      </c>
      <c r="K28" s="7" t="s">
        <v>28</v>
      </c>
      <c r="L28" s="6" t="s">
        <v>28</v>
      </c>
      <c r="M28" s="8">
        <v>1</v>
      </c>
      <c r="N28" s="8">
        <v>0</v>
      </c>
      <c r="O28" s="19" t="s">
        <v>87</v>
      </c>
      <c r="P28" s="19" t="s">
        <v>28</v>
      </c>
      <c r="Q28" s="18">
        <f t="shared" si="1"/>
        <v>50</v>
      </c>
      <c r="R28" s="18" t="str">
        <f t="shared" si="0"/>
        <v>〇〇〇〇〇〇〇〇〇〇〇〇〇〇〇〇〇〇〇〇〇〇〇〇〇〇〇〇〇〇〇〇〇〇〇〇〇〇〇〇〇〇〇〇〇〇〇〇〇〇</v>
      </c>
    </row>
    <row r="29" spans="1:18" s="1" customFormat="1" ht="99.75" customHeight="1" x14ac:dyDescent="0.2">
      <c r="A29" s="4" t="s">
        <v>40</v>
      </c>
      <c r="B29" s="4" t="s">
        <v>23</v>
      </c>
      <c r="C29" s="4" t="s">
        <v>24</v>
      </c>
      <c r="D29" s="5">
        <v>45588</v>
      </c>
      <c r="E29" s="4" t="s">
        <v>41</v>
      </c>
      <c r="F29" s="4" t="s">
        <v>42</v>
      </c>
      <c r="G29" s="4" t="s">
        <v>27</v>
      </c>
      <c r="H29" s="16" t="s">
        <v>28</v>
      </c>
      <c r="I29" s="13">
        <v>25152270</v>
      </c>
      <c r="J29" s="6" t="s">
        <v>28</v>
      </c>
      <c r="K29" s="7" t="s">
        <v>28</v>
      </c>
      <c r="L29" s="6" t="s">
        <v>28</v>
      </c>
      <c r="M29" s="8">
        <v>4</v>
      </c>
      <c r="N29" s="8">
        <v>0</v>
      </c>
      <c r="O29" s="19" t="s">
        <v>28</v>
      </c>
      <c r="P29" s="19" t="s">
        <v>28</v>
      </c>
      <c r="Q29" s="18">
        <f t="shared" si="1"/>
        <v>52</v>
      </c>
      <c r="R29" s="18" t="str">
        <f t="shared" si="0"/>
        <v>〇〇〇〇〇〇〇〇〇〇〇〇〇〇〇〇〇〇〇〇〇〇〇〇〇〇〇〇〇〇〇〇〇〇〇〇〇〇〇〇〇〇〇〇〇〇〇〇〇〇〇〇</v>
      </c>
    </row>
    <row r="30" spans="1:18" s="1" customFormat="1" ht="99.75" customHeight="1" x14ac:dyDescent="0.2">
      <c r="A30" s="4" t="s">
        <v>112</v>
      </c>
      <c r="B30" s="4" t="s">
        <v>106</v>
      </c>
      <c r="C30" s="4" t="s">
        <v>24</v>
      </c>
      <c r="D30" s="5">
        <v>45588</v>
      </c>
      <c r="E30" s="4" t="s">
        <v>113</v>
      </c>
      <c r="F30" s="4" t="s">
        <v>114</v>
      </c>
      <c r="G30" s="4" t="s">
        <v>27</v>
      </c>
      <c r="H30" s="16" t="s">
        <v>28</v>
      </c>
      <c r="I30" s="13">
        <v>15246000</v>
      </c>
      <c r="J30" s="6" t="s">
        <v>28</v>
      </c>
      <c r="K30" s="7" t="s">
        <v>28</v>
      </c>
      <c r="L30" s="6" t="s">
        <v>28</v>
      </c>
      <c r="M30" s="8">
        <v>1</v>
      </c>
      <c r="N30" s="8">
        <v>0</v>
      </c>
      <c r="O30" s="19" t="s">
        <v>28</v>
      </c>
      <c r="P30" s="19" t="s">
        <v>44</v>
      </c>
      <c r="Q30" s="18">
        <f t="shared" si="1"/>
        <v>37</v>
      </c>
      <c r="R30" s="18" t="str">
        <f t="shared" si="0"/>
        <v>〇〇〇〇〇〇〇〇〇〇〇〇〇〇〇〇〇〇〇〇〇〇〇〇〇〇〇〇〇〇〇〇〇〇〇〇〇</v>
      </c>
    </row>
    <row r="31" spans="1:18" s="1" customFormat="1" ht="99.75" customHeight="1" x14ac:dyDescent="0.2">
      <c r="A31" s="4" t="s">
        <v>115</v>
      </c>
      <c r="B31" s="4" t="s">
        <v>106</v>
      </c>
      <c r="C31" s="4" t="s">
        <v>24</v>
      </c>
      <c r="D31" s="5">
        <v>45588</v>
      </c>
      <c r="E31" s="4" t="s">
        <v>113</v>
      </c>
      <c r="F31" s="4" t="s">
        <v>114</v>
      </c>
      <c r="G31" s="4" t="s">
        <v>27</v>
      </c>
      <c r="H31" s="16" t="s">
        <v>28</v>
      </c>
      <c r="I31" s="13">
        <v>8316000</v>
      </c>
      <c r="J31" s="6" t="s">
        <v>28</v>
      </c>
      <c r="K31" s="7" t="s">
        <v>28</v>
      </c>
      <c r="L31" s="6" t="s">
        <v>28</v>
      </c>
      <c r="M31" s="8">
        <v>2</v>
      </c>
      <c r="N31" s="8">
        <v>0</v>
      </c>
      <c r="O31" s="19" t="s">
        <v>28</v>
      </c>
      <c r="P31" s="19" t="s">
        <v>44</v>
      </c>
      <c r="Q31" s="18">
        <f t="shared" si="1"/>
        <v>37</v>
      </c>
      <c r="R31" s="18" t="str">
        <f t="shared" si="0"/>
        <v>〇〇〇〇〇〇〇〇〇〇〇〇〇〇〇〇〇〇〇〇〇〇〇〇〇〇〇〇〇〇〇〇〇〇〇〇〇</v>
      </c>
    </row>
    <row r="32" spans="1:18" s="1" customFormat="1" ht="99.75" customHeight="1" x14ac:dyDescent="0.2">
      <c r="A32" s="4" t="s">
        <v>116</v>
      </c>
      <c r="B32" s="4" t="s">
        <v>106</v>
      </c>
      <c r="C32" s="4" t="s">
        <v>24</v>
      </c>
      <c r="D32" s="5">
        <v>45588</v>
      </c>
      <c r="E32" s="4" t="s">
        <v>117</v>
      </c>
      <c r="F32" s="4" t="s">
        <v>118</v>
      </c>
      <c r="G32" s="4" t="s">
        <v>27</v>
      </c>
      <c r="H32" s="16" t="s">
        <v>28</v>
      </c>
      <c r="I32" s="13">
        <v>21417000</v>
      </c>
      <c r="J32" s="6" t="s">
        <v>28</v>
      </c>
      <c r="K32" s="7" t="s">
        <v>28</v>
      </c>
      <c r="L32" s="6" t="s">
        <v>28</v>
      </c>
      <c r="M32" s="8">
        <v>3</v>
      </c>
      <c r="N32" s="8">
        <v>0</v>
      </c>
      <c r="O32" s="19" t="s">
        <v>28</v>
      </c>
      <c r="P32" s="19" t="s">
        <v>44</v>
      </c>
      <c r="Q32" s="18">
        <f t="shared" si="1"/>
        <v>44</v>
      </c>
      <c r="R32" s="18" t="str">
        <f t="shared" si="0"/>
        <v>〇〇〇〇〇〇〇〇〇〇〇〇〇〇〇〇〇〇〇〇〇〇〇〇〇〇〇〇〇〇〇〇〇〇〇〇〇〇〇〇〇〇〇〇</v>
      </c>
    </row>
    <row r="33" spans="1:18" s="1" customFormat="1" ht="99.75" customHeight="1" x14ac:dyDescent="0.2">
      <c r="A33" s="4" t="s">
        <v>119</v>
      </c>
      <c r="B33" s="4" t="s">
        <v>106</v>
      </c>
      <c r="C33" s="4" t="s">
        <v>24</v>
      </c>
      <c r="D33" s="5">
        <v>45588</v>
      </c>
      <c r="E33" s="4" t="s">
        <v>120</v>
      </c>
      <c r="F33" s="4" t="s">
        <v>121</v>
      </c>
      <c r="G33" s="4" t="s">
        <v>27</v>
      </c>
      <c r="H33" s="16" t="s">
        <v>28</v>
      </c>
      <c r="I33" s="13">
        <v>24786300</v>
      </c>
      <c r="J33" s="6" t="s">
        <v>28</v>
      </c>
      <c r="K33" s="7" t="s">
        <v>28</v>
      </c>
      <c r="L33" s="6" t="s">
        <v>28</v>
      </c>
      <c r="M33" s="8">
        <v>5</v>
      </c>
      <c r="N33" s="8">
        <v>0</v>
      </c>
      <c r="O33" s="19" t="s">
        <v>28</v>
      </c>
      <c r="P33" s="19" t="s">
        <v>44</v>
      </c>
      <c r="Q33" s="18">
        <f t="shared" si="1"/>
        <v>37</v>
      </c>
      <c r="R33" s="18" t="str">
        <f t="shared" si="0"/>
        <v>〇〇〇〇〇〇〇〇〇〇〇〇〇〇〇〇〇〇〇〇〇〇〇〇〇〇〇〇〇〇〇〇〇〇〇〇〇</v>
      </c>
    </row>
    <row r="34" spans="1:18" s="1" customFormat="1" ht="99.75" customHeight="1" x14ac:dyDescent="0.2">
      <c r="A34" s="4" t="s">
        <v>122</v>
      </c>
      <c r="B34" s="4" t="s">
        <v>106</v>
      </c>
      <c r="C34" s="4" t="s">
        <v>24</v>
      </c>
      <c r="D34" s="5">
        <v>45588</v>
      </c>
      <c r="E34" s="4" t="s">
        <v>113</v>
      </c>
      <c r="F34" s="4" t="s">
        <v>114</v>
      </c>
      <c r="G34" s="4" t="s">
        <v>27</v>
      </c>
      <c r="H34" s="16" t="s">
        <v>28</v>
      </c>
      <c r="I34" s="13">
        <v>17864000</v>
      </c>
      <c r="J34" s="6" t="s">
        <v>28</v>
      </c>
      <c r="K34" s="7" t="s">
        <v>28</v>
      </c>
      <c r="L34" s="6" t="s">
        <v>28</v>
      </c>
      <c r="M34" s="8">
        <v>1</v>
      </c>
      <c r="N34" s="8">
        <v>0</v>
      </c>
      <c r="O34" s="19" t="s">
        <v>28</v>
      </c>
      <c r="P34" s="19" t="s">
        <v>44</v>
      </c>
      <c r="Q34" s="18">
        <f t="shared" si="1"/>
        <v>37</v>
      </c>
      <c r="R34" s="18" t="str">
        <f t="shared" si="0"/>
        <v>〇〇〇〇〇〇〇〇〇〇〇〇〇〇〇〇〇〇〇〇〇〇〇〇〇〇〇〇〇〇〇〇〇〇〇〇〇</v>
      </c>
    </row>
    <row r="35" spans="1:18" s="1" customFormat="1" ht="99.75" customHeight="1" x14ac:dyDescent="0.2">
      <c r="A35" s="4" t="s">
        <v>123</v>
      </c>
      <c r="B35" s="4" t="s">
        <v>106</v>
      </c>
      <c r="C35" s="4" t="s">
        <v>24</v>
      </c>
      <c r="D35" s="5">
        <v>45588</v>
      </c>
      <c r="E35" s="4" t="s">
        <v>113</v>
      </c>
      <c r="F35" s="4" t="s">
        <v>114</v>
      </c>
      <c r="G35" s="4" t="s">
        <v>27</v>
      </c>
      <c r="H35" s="16" t="s">
        <v>28</v>
      </c>
      <c r="I35" s="13">
        <v>10032000</v>
      </c>
      <c r="J35" s="6" t="s">
        <v>28</v>
      </c>
      <c r="K35" s="7" t="s">
        <v>28</v>
      </c>
      <c r="L35" s="6" t="s">
        <v>28</v>
      </c>
      <c r="M35" s="8">
        <v>2</v>
      </c>
      <c r="N35" s="8">
        <v>0</v>
      </c>
      <c r="O35" s="19" t="s">
        <v>28</v>
      </c>
      <c r="P35" s="19" t="s">
        <v>44</v>
      </c>
      <c r="Q35" s="18">
        <f t="shared" si="1"/>
        <v>37</v>
      </c>
      <c r="R35" s="18" t="str">
        <f t="shared" si="0"/>
        <v>〇〇〇〇〇〇〇〇〇〇〇〇〇〇〇〇〇〇〇〇〇〇〇〇〇〇〇〇〇〇〇〇〇〇〇〇〇</v>
      </c>
    </row>
    <row r="36" spans="1:18" s="1" customFormat="1" ht="99.75" customHeight="1" x14ac:dyDescent="0.2">
      <c r="A36" s="4" t="s">
        <v>124</v>
      </c>
      <c r="B36" s="4" t="s">
        <v>106</v>
      </c>
      <c r="C36" s="4" t="s">
        <v>24</v>
      </c>
      <c r="D36" s="5">
        <v>45588</v>
      </c>
      <c r="E36" s="4" t="s">
        <v>125</v>
      </c>
      <c r="F36" s="4" t="s">
        <v>126</v>
      </c>
      <c r="G36" s="4" t="s">
        <v>27</v>
      </c>
      <c r="H36" s="16" t="s">
        <v>28</v>
      </c>
      <c r="I36" s="13">
        <v>3630000</v>
      </c>
      <c r="J36" s="6" t="s">
        <v>28</v>
      </c>
      <c r="K36" s="7" t="s">
        <v>28</v>
      </c>
      <c r="L36" s="6" t="s">
        <v>28</v>
      </c>
      <c r="M36" s="8">
        <v>2</v>
      </c>
      <c r="N36" s="8">
        <v>0</v>
      </c>
      <c r="O36" s="19" t="s">
        <v>28</v>
      </c>
      <c r="P36" s="19" t="s">
        <v>44</v>
      </c>
      <c r="Q36" s="18">
        <f t="shared" si="1"/>
        <v>36</v>
      </c>
      <c r="R36" s="18" t="str">
        <f t="shared" si="0"/>
        <v>〇〇〇〇〇〇〇〇〇〇〇〇〇〇〇〇〇〇〇〇〇〇〇〇〇〇〇〇〇〇〇〇〇〇〇〇</v>
      </c>
    </row>
    <row r="37" spans="1:18" s="1" customFormat="1" ht="99.75" customHeight="1" x14ac:dyDescent="0.2">
      <c r="A37" s="4" t="s">
        <v>127</v>
      </c>
      <c r="B37" s="4" t="s">
        <v>106</v>
      </c>
      <c r="C37" s="4" t="s">
        <v>24</v>
      </c>
      <c r="D37" s="5">
        <v>45588</v>
      </c>
      <c r="E37" s="4" t="s">
        <v>125</v>
      </c>
      <c r="F37" s="4" t="s">
        <v>126</v>
      </c>
      <c r="G37" s="4" t="s">
        <v>27</v>
      </c>
      <c r="H37" s="16" t="s">
        <v>28</v>
      </c>
      <c r="I37" s="13">
        <v>32450000</v>
      </c>
      <c r="J37" s="6" t="s">
        <v>28</v>
      </c>
      <c r="K37" s="7" t="s">
        <v>28</v>
      </c>
      <c r="L37" s="6" t="s">
        <v>28</v>
      </c>
      <c r="M37" s="8">
        <v>2</v>
      </c>
      <c r="N37" s="8">
        <v>0</v>
      </c>
      <c r="O37" s="19" t="s">
        <v>28</v>
      </c>
      <c r="P37" s="19" t="s">
        <v>44</v>
      </c>
      <c r="Q37" s="18">
        <f t="shared" si="1"/>
        <v>36</v>
      </c>
      <c r="R37" s="18" t="str">
        <f t="shared" si="0"/>
        <v>〇〇〇〇〇〇〇〇〇〇〇〇〇〇〇〇〇〇〇〇〇〇〇〇〇〇〇〇〇〇〇〇〇〇〇〇</v>
      </c>
    </row>
    <row r="38" spans="1:18" s="1" customFormat="1" ht="99.75" customHeight="1" x14ac:dyDescent="0.2">
      <c r="A38" s="4" t="s">
        <v>128</v>
      </c>
      <c r="B38" s="4" t="s">
        <v>106</v>
      </c>
      <c r="C38" s="4" t="s">
        <v>24</v>
      </c>
      <c r="D38" s="5">
        <v>45588</v>
      </c>
      <c r="E38" s="4" t="s">
        <v>129</v>
      </c>
      <c r="F38" s="4" t="s">
        <v>130</v>
      </c>
      <c r="G38" s="4" t="s">
        <v>27</v>
      </c>
      <c r="H38" s="16" t="s">
        <v>28</v>
      </c>
      <c r="I38" s="13">
        <v>18477800</v>
      </c>
      <c r="J38" s="6" t="s">
        <v>28</v>
      </c>
      <c r="K38" s="7" t="s">
        <v>28</v>
      </c>
      <c r="L38" s="6" t="s">
        <v>28</v>
      </c>
      <c r="M38" s="8">
        <v>1</v>
      </c>
      <c r="N38" s="8">
        <v>0</v>
      </c>
      <c r="O38" s="19" t="s">
        <v>28</v>
      </c>
      <c r="P38" s="19" t="s">
        <v>44</v>
      </c>
      <c r="Q38" s="18">
        <f t="shared" si="1"/>
        <v>46</v>
      </c>
      <c r="R38" s="18" t="str">
        <f t="shared" si="0"/>
        <v>〇〇〇〇〇〇〇〇〇〇〇〇〇〇〇〇〇〇〇〇〇〇〇〇〇〇〇〇〇〇〇〇〇〇〇〇〇〇〇〇〇〇〇〇〇〇</v>
      </c>
    </row>
    <row r="39" spans="1:18" s="1" customFormat="1" ht="99.75" customHeight="1" x14ac:dyDescent="0.2">
      <c r="A39" s="4" t="s">
        <v>131</v>
      </c>
      <c r="B39" s="4" t="s">
        <v>106</v>
      </c>
      <c r="C39" s="4" t="s">
        <v>24</v>
      </c>
      <c r="D39" s="5">
        <v>45588</v>
      </c>
      <c r="E39" s="4" t="s">
        <v>132</v>
      </c>
      <c r="F39" s="4" t="s">
        <v>133</v>
      </c>
      <c r="G39" s="4" t="s">
        <v>27</v>
      </c>
      <c r="H39" s="16" t="s">
        <v>28</v>
      </c>
      <c r="I39" s="13">
        <v>3449600</v>
      </c>
      <c r="J39" s="6" t="s">
        <v>28</v>
      </c>
      <c r="K39" s="7" t="s">
        <v>28</v>
      </c>
      <c r="L39" s="6" t="s">
        <v>28</v>
      </c>
      <c r="M39" s="8">
        <v>2</v>
      </c>
      <c r="N39" s="8">
        <v>0</v>
      </c>
      <c r="O39" s="19" t="s">
        <v>28</v>
      </c>
      <c r="P39" s="19" t="s">
        <v>44</v>
      </c>
      <c r="Q39" s="18">
        <f t="shared" ref="Q39:Q50" si="2">MAX(LEN(A39),LEN(B39),LEN(C39),LEN(O39),LEN(E39),LEN(F39),LEN(P39))+10</f>
        <v>40</v>
      </c>
      <c r="R39" s="18" t="str">
        <f t="shared" ref="R39:R50" si="3">REPT("〇",Q39)</f>
        <v>〇〇〇〇〇〇〇〇〇〇〇〇〇〇〇〇〇〇〇〇〇〇〇〇〇〇〇〇〇〇〇〇〇〇〇〇〇〇〇〇</v>
      </c>
    </row>
    <row r="40" spans="1:18" s="1" customFormat="1" ht="99.75" customHeight="1" x14ac:dyDescent="0.2">
      <c r="A40" s="4" t="s">
        <v>134</v>
      </c>
      <c r="B40" s="4" t="s">
        <v>106</v>
      </c>
      <c r="C40" s="4" t="s">
        <v>24</v>
      </c>
      <c r="D40" s="5">
        <v>45588</v>
      </c>
      <c r="E40" s="4" t="s">
        <v>135</v>
      </c>
      <c r="F40" s="4" t="s">
        <v>136</v>
      </c>
      <c r="G40" s="4" t="s">
        <v>27</v>
      </c>
      <c r="H40" s="16" t="s">
        <v>28</v>
      </c>
      <c r="I40" s="13">
        <v>29735200</v>
      </c>
      <c r="J40" s="6" t="s">
        <v>28</v>
      </c>
      <c r="K40" s="7" t="s">
        <v>28</v>
      </c>
      <c r="L40" s="6" t="s">
        <v>28</v>
      </c>
      <c r="M40" s="8">
        <v>2</v>
      </c>
      <c r="N40" s="8">
        <v>0</v>
      </c>
      <c r="O40" s="19" t="s">
        <v>28</v>
      </c>
      <c r="P40" s="19" t="s">
        <v>44</v>
      </c>
      <c r="Q40" s="18">
        <f t="shared" si="2"/>
        <v>39</v>
      </c>
      <c r="R40" s="18" t="str">
        <f t="shared" si="3"/>
        <v>〇〇〇〇〇〇〇〇〇〇〇〇〇〇〇〇〇〇〇〇〇〇〇〇〇〇〇〇〇〇〇〇〇〇〇〇〇〇〇</v>
      </c>
    </row>
    <row r="41" spans="1:18" s="1" customFormat="1" ht="99.75" customHeight="1" x14ac:dyDescent="0.2">
      <c r="A41" s="4" t="s">
        <v>137</v>
      </c>
      <c r="B41" s="4" t="s">
        <v>106</v>
      </c>
      <c r="C41" s="4" t="s">
        <v>24</v>
      </c>
      <c r="D41" s="5">
        <v>45588</v>
      </c>
      <c r="E41" s="4" t="s">
        <v>135</v>
      </c>
      <c r="F41" s="4" t="s">
        <v>136</v>
      </c>
      <c r="G41" s="4" t="s">
        <v>27</v>
      </c>
      <c r="H41" s="16" t="s">
        <v>28</v>
      </c>
      <c r="I41" s="13">
        <v>53921560</v>
      </c>
      <c r="J41" s="6" t="s">
        <v>28</v>
      </c>
      <c r="K41" s="7" t="s">
        <v>28</v>
      </c>
      <c r="L41" s="6" t="s">
        <v>28</v>
      </c>
      <c r="M41" s="8">
        <v>2</v>
      </c>
      <c r="N41" s="8">
        <v>0</v>
      </c>
      <c r="O41" s="19" t="s">
        <v>28</v>
      </c>
      <c r="P41" s="19" t="s">
        <v>44</v>
      </c>
      <c r="Q41" s="18">
        <f t="shared" si="2"/>
        <v>39</v>
      </c>
      <c r="R41" s="18" t="str">
        <f t="shared" si="3"/>
        <v>〇〇〇〇〇〇〇〇〇〇〇〇〇〇〇〇〇〇〇〇〇〇〇〇〇〇〇〇〇〇〇〇〇〇〇〇〇〇〇</v>
      </c>
    </row>
    <row r="42" spans="1:18" s="1" customFormat="1" ht="99.75" customHeight="1" x14ac:dyDescent="0.2">
      <c r="A42" s="4" t="s">
        <v>138</v>
      </c>
      <c r="B42" s="4" t="s">
        <v>106</v>
      </c>
      <c r="C42" s="4" t="s">
        <v>24</v>
      </c>
      <c r="D42" s="5">
        <v>45588</v>
      </c>
      <c r="E42" s="4" t="s">
        <v>139</v>
      </c>
      <c r="F42" s="4" t="s">
        <v>140</v>
      </c>
      <c r="G42" s="4" t="s">
        <v>27</v>
      </c>
      <c r="H42" s="16" t="s">
        <v>28</v>
      </c>
      <c r="I42" s="13">
        <v>11498850</v>
      </c>
      <c r="J42" s="6" t="s">
        <v>28</v>
      </c>
      <c r="K42" s="7" t="s">
        <v>28</v>
      </c>
      <c r="L42" s="6" t="s">
        <v>28</v>
      </c>
      <c r="M42" s="8">
        <v>2</v>
      </c>
      <c r="N42" s="8">
        <v>0</v>
      </c>
      <c r="O42" s="19" t="s">
        <v>28</v>
      </c>
      <c r="P42" s="19" t="s">
        <v>44</v>
      </c>
      <c r="Q42" s="18">
        <f t="shared" si="2"/>
        <v>37</v>
      </c>
      <c r="R42" s="18" t="str">
        <f t="shared" si="3"/>
        <v>〇〇〇〇〇〇〇〇〇〇〇〇〇〇〇〇〇〇〇〇〇〇〇〇〇〇〇〇〇〇〇〇〇〇〇〇〇</v>
      </c>
    </row>
    <row r="43" spans="1:18" s="1" customFormat="1" ht="99.75" customHeight="1" x14ac:dyDescent="0.2">
      <c r="A43" s="4" t="s">
        <v>88</v>
      </c>
      <c r="B43" s="4" t="s">
        <v>46</v>
      </c>
      <c r="C43" s="4" t="s">
        <v>24</v>
      </c>
      <c r="D43" s="5">
        <v>45590</v>
      </c>
      <c r="E43" s="4" t="s">
        <v>89</v>
      </c>
      <c r="F43" s="4" t="s">
        <v>90</v>
      </c>
      <c r="G43" s="4" t="s">
        <v>49</v>
      </c>
      <c r="H43" s="13">
        <v>88344300</v>
      </c>
      <c r="I43" s="13">
        <v>67100000</v>
      </c>
      <c r="J43" s="6">
        <v>0.75900000000000001</v>
      </c>
      <c r="K43" s="7" t="s">
        <v>28</v>
      </c>
      <c r="L43" s="6" t="s">
        <v>28</v>
      </c>
      <c r="M43" s="8">
        <v>3</v>
      </c>
      <c r="N43" s="8">
        <v>0</v>
      </c>
      <c r="O43" s="19" t="s">
        <v>28</v>
      </c>
      <c r="P43" s="19" t="s">
        <v>28</v>
      </c>
      <c r="Q43" s="18">
        <f t="shared" si="2"/>
        <v>41</v>
      </c>
      <c r="R43" s="18" t="str">
        <f t="shared" si="3"/>
        <v>〇〇〇〇〇〇〇〇〇〇〇〇〇〇〇〇〇〇〇〇〇〇〇〇〇〇〇〇〇〇〇〇〇〇〇〇〇〇〇〇〇</v>
      </c>
    </row>
    <row r="44" spans="1:18" s="1" customFormat="1" ht="101.25" customHeight="1" x14ac:dyDescent="0.2">
      <c r="A44" s="4" t="s">
        <v>91</v>
      </c>
      <c r="B44" s="4" t="s">
        <v>46</v>
      </c>
      <c r="C44" s="4" t="s">
        <v>24</v>
      </c>
      <c r="D44" s="5">
        <v>45593</v>
      </c>
      <c r="E44" s="4" t="s">
        <v>92</v>
      </c>
      <c r="F44" s="4" t="s">
        <v>93</v>
      </c>
      <c r="G44" s="4" t="s">
        <v>49</v>
      </c>
      <c r="H44" s="13">
        <v>73711000</v>
      </c>
      <c r="I44" s="13">
        <v>45100000</v>
      </c>
      <c r="J44" s="6">
        <v>0.61099999999999999</v>
      </c>
      <c r="K44" s="7" t="s">
        <v>28</v>
      </c>
      <c r="L44" s="6" t="s">
        <v>28</v>
      </c>
      <c r="M44" s="8">
        <v>1</v>
      </c>
      <c r="N44" s="8">
        <v>0</v>
      </c>
      <c r="O44" s="19" t="s">
        <v>94</v>
      </c>
      <c r="P44" s="19" t="s">
        <v>28</v>
      </c>
      <c r="Q44" s="18">
        <f t="shared" si="2"/>
        <v>44</v>
      </c>
      <c r="R44" s="18" t="str">
        <f t="shared" si="3"/>
        <v>〇〇〇〇〇〇〇〇〇〇〇〇〇〇〇〇〇〇〇〇〇〇〇〇〇〇〇〇〇〇〇〇〇〇〇〇〇〇〇〇〇〇〇〇</v>
      </c>
    </row>
    <row r="45" spans="1:18" s="1" customFormat="1" ht="99.75" customHeight="1" x14ac:dyDescent="0.2">
      <c r="A45" s="4" t="s">
        <v>154</v>
      </c>
      <c r="B45" s="4" t="s">
        <v>145</v>
      </c>
      <c r="C45" s="4" t="s">
        <v>24</v>
      </c>
      <c r="D45" s="5">
        <v>45593</v>
      </c>
      <c r="E45" s="4" t="s">
        <v>155</v>
      </c>
      <c r="F45" s="4" t="s">
        <v>156</v>
      </c>
      <c r="G45" s="4" t="s">
        <v>49</v>
      </c>
      <c r="H45" s="16" t="s">
        <v>28</v>
      </c>
      <c r="I45" s="13">
        <v>4400000</v>
      </c>
      <c r="J45" s="6" t="s">
        <v>28</v>
      </c>
      <c r="K45" s="7" t="s">
        <v>28</v>
      </c>
      <c r="L45" s="6" t="s">
        <v>28</v>
      </c>
      <c r="M45" s="8">
        <v>1</v>
      </c>
      <c r="N45" s="8">
        <v>0</v>
      </c>
      <c r="O45" s="19" t="s">
        <v>28</v>
      </c>
      <c r="P45" s="19" t="s">
        <v>28</v>
      </c>
      <c r="Q45" s="18">
        <f t="shared" si="2"/>
        <v>68</v>
      </c>
      <c r="R45" s="18" t="str">
        <f t="shared" si="3"/>
        <v>〇〇〇〇〇〇〇〇〇〇〇〇〇〇〇〇〇〇〇〇〇〇〇〇〇〇〇〇〇〇〇〇〇〇〇〇〇〇〇〇〇〇〇〇〇〇〇〇〇〇〇〇〇〇〇〇〇〇〇〇〇〇〇〇〇〇〇〇</v>
      </c>
    </row>
    <row r="46" spans="1:18" s="1" customFormat="1" ht="149.25" customHeight="1" x14ac:dyDescent="0.2">
      <c r="A46" s="4" t="s">
        <v>95</v>
      </c>
      <c r="B46" s="4" t="s">
        <v>46</v>
      </c>
      <c r="C46" s="4" t="s">
        <v>24</v>
      </c>
      <c r="D46" s="5">
        <v>45594</v>
      </c>
      <c r="E46" s="4" t="s">
        <v>96</v>
      </c>
      <c r="F46" s="4" t="s">
        <v>97</v>
      </c>
      <c r="G46" s="4" t="s">
        <v>49</v>
      </c>
      <c r="H46" s="13">
        <v>107800000</v>
      </c>
      <c r="I46" s="13">
        <v>107800000</v>
      </c>
      <c r="J46" s="6">
        <v>1</v>
      </c>
      <c r="K46" s="7" t="s">
        <v>28</v>
      </c>
      <c r="L46" s="6" t="s">
        <v>28</v>
      </c>
      <c r="M46" s="8">
        <v>1</v>
      </c>
      <c r="N46" s="8">
        <v>0</v>
      </c>
      <c r="O46" s="19" t="s">
        <v>98</v>
      </c>
      <c r="P46" s="19" t="s">
        <v>28</v>
      </c>
      <c r="Q46" s="18">
        <f t="shared" si="2"/>
        <v>122</v>
      </c>
      <c r="R46" s="18"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47" spans="1:18" s="1" customFormat="1" ht="309" customHeight="1" x14ac:dyDescent="0.2">
      <c r="A47" s="4" t="s">
        <v>43</v>
      </c>
      <c r="B47" s="4" t="s">
        <v>23</v>
      </c>
      <c r="C47" s="4" t="s">
        <v>24</v>
      </c>
      <c r="D47" s="5">
        <v>45596</v>
      </c>
      <c r="E47" s="4" t="s">
        <v>25</v>
      </c>
      <c r="F47" s="4" t="s">
        <v>26</v>
      </c>
      <c r="G47" s="4" t="s">
        <v>27</v>
      </c>
      <c r="H47" s="16" t="s">
        <v>28</v>
      </c>
      <c r="I47" s="13">
        <v>9900000</v>
      </c>
      <c r="J47" s="6" t="s">
        <v>28</v>
      </c>
      <c r="K47" s="7" t="s">
        <v>28</v>
      </c>
      <c r="L47" s="6" t="s">
        <v>28</v>
      </c>
      <c r="M47" s="8">
        <v>1</v>
      </c>
      <c r="N47" s="8">
        <v>0</v>
      </c>
      <c r="O47" s="19" t="s">
        <v>157</v>
      </c>
      <c r="P47" s="19" t="s">
        <v>28</v>
      </c>
      <c r="Q47" s="18">
        <f t="shared" si="2"/>
        <v>328</v>
      </c>
      <c r="R47" s="18"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48" spans="1:18" s="1" customFormat="1" ht="101.25" customHeight="1" x14ac:dyDescent="0.2">
      <c r="A48" s="4" t="s">
        <v>99</v>
      </c>
      <c r="B48" s="4" t="s">
        <v>46</v>
      </c>
      <c r="C48" s="4" t="s">
        <v>24</v>
      </c>
      <c r="D48" s="5">
        <v>45596</v>
      </c>
      <c r="E48" s="4" t="s">
        <v>100</v>
      </c>
      <c r="F48" s="4" t="s">
        <v>101</v>
      </c>
      <c r="G48" s="4" t="s">
        <v>49</v>
      </c>
      <c r="H48" s="13">
        <v>35201100</v>
      </c>
      <c r="I48" s="13">
        <v>30800000</v>
      </c>
      <c r="J48" s="6">
        <v>0.874</v>
      </c>
      <c r="K48" s="7" t="s">
        <v>28</v>
      </c>
      <c r="L48" s="6" t="s">
        <v>28</v>
      </c>
      <c r="M48" s="8">
        <v>1</v>
      </c>
      <c r="N48" s="8">
        <v>0</v>
      </c>
      <c r="O48" s="19" t="s">
        <v>158</v>
      </c>
      <c r="P48" s="19" t="s">
        <v>28</v>
      </c>
      <c r="Q48" s="18">
        <f t="shared" si="2"/>
        <v>55</v>
      </c>
      <c r="R48" s="18" t="str">
        <f t="shared" si="3"/>
        <v>〇〇〇〇〇〇〇〇〇〇〇〇〇〇〇〇〇〇〇〇〇〇〇〇〇〇〇〇〇〇〇〇〇〇〇〇〇〇〇〇〇〇〇〇〇〇〇〇〇〇〇〇〇〇〇</v>
      </c>
    </row>
    <row r="49" spans="1:18" s="1" customFormat="1" ht="101.25" customHeight="1" x14ac:dyDescent="0.2">
      <c r="A49" s="4" t="s">
        <v>102</v>
      </c>
      <c r="B49" s="4" t="s">
        <v>46</v>
      </c>
      <c r="C49" s="4" t="s">
        <v>24</v>
      </c>
      <c r="D49" s="5">
        <v>45596</v>
      </c>
      <c r="E49" s="4" t="s">
        <v>103</v>
      </c>
      <c r="F49" s="4" t="s">
        <v>104</v>
      </c>
      <c r="G49" s="4" t="s">
        <v>27</v>
      </c>
      <c r="H49" s="16" t="s">
        <v>28</v>
      </c>
      <c r="I49" s="13">
        <v>2250600</v>
      </c>
      <c r="J49" s="6" t="s">
        <v>28</v>
      </c>
      <c r="K49" s="7" t="s">
        <v>28</v>
      </c>
      <c r="L49" s="6" t="s">
        <v>28</v>
      </c>
      <c r="M49" s="8">
        <v>4</v>
      </c>
      <c r="N49" s="8">
        <v>0</v>
      </c>
      <c r="O49" s="19" t="s">
        <v>28</v>
      </c>
      <c r="P49" s="19" t="s">
        <v>28</v>
      </c>
      <c r="Q49" s="18">
        <f t="shared" si="2"/>
        <v>41</v>
      </c>
      <c r="R49" s="18" t="str">
        <f t="shared" si="3"/>
        <v>〇〇〇〇〇〇〇〇〇〇〇〇〇〇〇〇〇〇〇〇〇〇〇〇〇〇〇〇〇〇〇〇〇〇〇〇〇〇〇〇〇</v>
      </c>
    </row>
    <row r="50" spans="1:18" s="1" customFormat="1" ht="101.25" customHeight="1" x14ac:dyDescent="0.2">
      <c r="A50" s="4" t="s">
        <v>141</v>
      </c>
      <c r="B50" s="4" t="s">
        <v>106</v>
      </c>
      <c r="C50" s="4" t="s">
        <v>24</v>
      </c>
      <c r="D50" s="5">
        <v>45596</v>
      </c>
      <c r="E50" s="4" t="s">
        <v>142</v>
      </c>
      <c r="F50" s="4" t="s">
        <v>143</v>
      </c>
      <c r="G50" s="4" t="s">
        <v>27</v>
      </c>
      <c r="H50" s="16" t="s">
        <v>28</v>
      </c>
      <c r="I50" s="13">
        <v>4312000</v>
      </c>
      <c r="J50" s="6" t="s">
        <v>28</v>
      </c>
      <c r="K50" s="7" t="s">
        <v>28</v>
      </c>
      <c r="L50" s="6" t="s">
        <v>28</v>
      </c>
      <c r="M50" s="8">
        <v>3</v>
      </c>
      <c r="N50" s="8">
        <v>0</v>
      </c>
      <c r="O50" s="19" t="s">
        <v>28</v>
      </c>
      <c r="P50" s="19" t="s">
        <v>28</v>
      </c>
      <c r="Q50" s="18">
        <f t="shared" si="2"/>
        <v>37</v>
      </c>
      <c r="R50" s="18" t="str">
        <f t="shared" si="3"/>
        <v>〇〇〇〇〇〇〇〇〇〇〇〇〇〇〇〇〇〇〇〇〇〇〇〇〇〇〇〇〇〇〇〇〇〇〇〇〇</v>
      </c>
    </row>
    <row r="52" spans="1:18" x14ac:dyDescent="0.2">
      <c r="A52" s="15" t="s">
        <v>21</v>
      </c>
    </row>
  </sheetData>
  <sheetProtection formatCells="0" formatColumns="0" formatRows="0" insertColumns="0" insertRows="0" insertHyperlinks="0" deleteColumns="0" deleteRows="0" sort="0" autoFilter="0" pivotTables="0"/>
  <autoFilter ref="A7:P50" xr:uid="{00000000-0009-0000-0000-000000000000}">
    <sortState xmlns:xlrd2="http://schemas.microsoft.com/office/spreadsheetml/2017/richdata2" ref="A11:P50">
      <sortCondition ref="D7:D50"/>
    </sortState>
  </autoFilter>
  <dataConsolidate/>
  <mergeCells count="21">
    <mergeCell ref="B5:B7"/>
    <mergeCell ref="L5:L7"/>
    <mergeCell ref="N5:N7"/>
    <mergeCell ref="E4:F4"/>
    <mergeCell ref="E5:E7"/>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0A8948F-484C-49CE-A79D-BAEA5803DF4D}">
  <ds:schemaRefs>
    <ds:schemaRef ds:uri="fc614a5f-3795-45ca-b89f-3fc9ccaf0441"/>
    <ds:schemaRef ds:uri="http://purl.org/dc/terms/"/>
    <ds:schemaRef ds:uri="http://www.w3.org/XML/1998/namespace"/>
    <ds:schemaRef ds:uri="http://purl.org/dc/dcmitype/"/>
    <ds:schemaRef ds:uri="http://schemas.microsoft.com/office/infopath/2007/PartnerControls"/>
    <ds:schemaRef ds:uri="http://schemas.microsoft.com/office/2006/documentManagement/types"/>
    <ds:schemaRef ds:uri="http://purl.org/dc/elements/1.1/"/>
    <ds:schemaRef ds:uri="http://schemas.openxmlformats.org/package/2006/metadata/core-properties"/>
    <ds:schemaRef ds:uri="85ec59af-1a16-40a0-b163-384e34c79a5c"/>
    <ds:schemaRef ds:uri="http://schemas.microsoft.com/office/2006/metadata/properties"/>
  </ds:schemaRefs>
</ds:datastoreItem>
</file>

<file path=customXml/itemProps2.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3.xml><?xml version="1.0" encoding="utf-8"?>
<ds:datastoreItem xmlns:ds="http://schemas.openxmlformats.org/officeDocument/2006/customXml" ds:itemID="{87157B2B-F420-474F-9CC2-BD6DB40E4E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2025-06-05T01:16:09Z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