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1" documentId="13_ncr:1_{9FF5B0E3-6B52-4D17-BB42-CF769D73388A}" xr6:coauthVersionLast="47" xr6:coauthVersionMax="47" xr10:uidLastSave="{409844B5-0E62-4FB3-86AA-6AADEC1DD1B2}"/>
  <bookViews>
    <workbookView xWindow="-28920" yWindow="-120" windowWidth="29040" windowHeight="15840" xr2:uid="{00000000-000D-0000-FFFF-FFFF00000000}"/>
  </bookViews>
  <sheets>
    <sheet name="様式４競争物役" sheetId="14" r:id="rId1"/>
  </sheets>
  <definedNames>
    <definedName name="_xlnm._FilterDatabase" localSheetId="0" hidden="1">様式４競争物役!$A$7:$P$56</definedName>
    <definedName name="_xlnm.Print_Area" localSheetId="0">様式４競争物役!$A$1:$P$58</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6" i="14" l="1"/>
  <c r="R56" i="14" s="1"/>
  <c r="Q55" i="14"/>
  <c r="R55" i="14" s="1"/>
  <c r="Q54" i="14"/>
  <c r="R54" i="14" s="1"/>
  <c r="Q53" i="14"/>
  <c r="R53"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<sst xmlns="http://schemas.openxmlformats.org/spreadsheetml/2006/main" count="592" uniqueCount="176">
  <si>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</si>
  <si>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</si>
  <si>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</si>
  <si>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</si>
  <si>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</si>
  <si>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</si>
  <si>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</si>
  <si>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</si>
  <si>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</si>
  <si>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</si>
  <si>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</si>
  <si>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</si>
  <si>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</si>
  <si>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</si>
  <si>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</si>
  <si>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</si>
  <si>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</si>
  <si>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</si>
  <si>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</si>
  <si>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</si>
  <si>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</si>
  <si>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</si>
  <si>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令和６年度建築物（林野庁宿舎）定期点検業務</t>
  </si>
  <si>
    <t>支出負担行為担当官林野庁長官青山豊久</t>
  </si>
  <si>
    <t>東京都千代田区霞が関1-2-1</t>
  </si>
  <si>
    <t>株式会社ReR
法人番号2170001013866</t>
  </si>
  <si>
    <t>和歌山県和歌山市八番丁９番地パーク県信ビル７０１号</t>
  </si>
  <si>
    <t>一般競争契約</t>
  </si>
  <si>
    <t>-</t>
  </si>
  <si>
    <t>令和６年度ビジネスパーソン向け研究成果タイアップ記事作成・掲載・情報分析報告業務</t>
  </si>
  <si>
    <t>支出負担行為担当官　農林水産省大臣官房参事官（経理）　牛田正克</t>
  </si>
  <si>
    <t>株式会社ｏｎｅ
法人番号3011001069046</t>
  </si>
  <si>
    <t>東京都新宿区神楽坂６丁目４２神楽坂喜多川ビル３Ｆ</t>
  </si>
  <si>
    <t>令和6年度有害化学物質リスク管理基礎調査委託事業（国産農畜産物中のパーフルオロアルキル化合物及びポリフルオロアルキル化合物(PFAS)確認分析調査）</t>
  </si>
  <si>
    <t>支出負担行為担当官農林水産省大臣官房参事官（経理）　牛田　正克</t>
  </si>
  <si>
    <t>一般財団法人日本食品分析センター
法人番号3011005000295</t>
  </si>
  <si>
    <t>東京都渋谷区元代々木町５２番１号</t>
  </si>
  <si>
    <t>令和7･8･9年度競争参加資格審査受付等業務（労働者派遣）（単価）</t>
  </si>
  <si>
    <t>ジョブコレ東京株式会社
法人番号2011001145673</t>
  </si>
  <si>
    <t>東京都渋谷区代々木２丁目４番９号</t>
  </si>
  <si>
    <t>無線用非常用蓄電池交換業務</t>
  </si>
  <si>
    <t>分任支出負担行為担当官　九州漁業調整事務所長　中村　克彦</t>
  </si>
  <si>
    <t>福岡県福岡市博多区沖浜町８－１</t>
  </si>
  <si>
    <t>東京産業株式会社
法人番号6010001008820</t>
  </si>
  <si>
    <t>東京都千代田区大手町２－２－１</t>
  </si>
  <si>
    <t>令和６年度空中写真ネガフィルムのデジタル化業務</t>
  </si>
  <si>
    <t>グリーン航業株式会社
法人番号6010001015255</t>
  </si>
  <si>
    <t>東京都千代田区二番町５番地５</t>
  </si>
  <si>
    <t>令和6年度流域山地災害等対策調査（保安林適正管理手法調査）委託事業</t>
  </si>
  <si>
    <t>株式会社NTTデータ
法人番号6010601062093</t>
  </si>
  <si>
    <t>東京都江東区豊洲三丁目３番３号</t>
  </si>
  <si>
    <t>一般競争契約（総合評価）</t>
  </si>
  <si>
    <t>令和6年度生産資材安全確保対策委託事業（オーダーメイドワクチン制度の海外実態調査）</t>
  </si>
  <si>
    <t>Nomura Research Institute Consulting &amp; Solutions India Pvt . Ltd.</t>
  </si>
  <si>
    <t>7th Floor, Tower A, Building No. 5,
DLF Cyber City, Phase III, Gurgaon, Haryana, India</t>
  </si>
  <si>
    <t>第76回獣医師国家試験監督業務(労働者派遣）(単価）</t>
  </si>
  <si>
    <t>株式会社ヒューマントラスト
法人番号5010001027466</t>
  </si>
  <si>
    <t>東京都豊島区東池袋３丁目１番１号</t>
  </si>
  <si>
    <t>令和6年度有害化学物質リスク管理基礎調査委託事業（水産物中の鉛、カドミウム及び総ヒ素の含有実態調査）</t>
  </si>
  <si>
    <t>いであ株式会社
法人番号7010901005494</t>
  </si>
  <si>
    <t>東京都世田谷区駒沢３丁目１５番１号</t>
  </si>
  <si>
    <t>主発電機関部品の購入</t>
  </si>
  <si>
    <t>ヤンマーエンジニアリング株式会社九州エンジニアリング部
法人番号3140001055282</t>
  </si>
  <si>
    <t>福岡県北九州市若松区北湊町７－１</t>
  </si>
  <si>
    <t>主機関部品の購入</t>
  </si>
  <si>
    <t>那の津エンジニアリング株式会社
法人番号1290001017724</t>
  </si>
  <si>
    <t>福岡県福岡市中央区３－１－６５</t>
  </si>
  <si>
    <t>農業経営統計調査「営農類型別経営統計」、生産者の米穀在庫等調査業務</t>
  </si>
  <si>
    <t>株式会社サーベイリサーチセンター
法人番号6011501006529</t>
  </si>
  <si>
    <t>東京都荒川区西日暮里２丁目４０番１０号</t>
  </si>
  <si>
    <t>令和６～８年度　次期国有林野情報管理システム設計・構築及びクラウドサービス提供業務</t>
  </si>
  <si>
    <t>富士ソフト株式会社
法人番号2020001043507</t>
  </si>
  <si>
    <t>神奈川県横浜市中区桜木町１丁目１番地</t>
  </si>
  <si>
    <t>支出負担行為担当官　水産庁長官　森　健</t>
  </si>
  <si>
    <t>北日本石油株式会社
法人番号5010001075985</t>
  </si>
  <si>
    <t>東京都中央区日本橋蛎殻町1-28-5</t>
  </si>
  <si>
    <t>開洋丸潤滑油の購入</t>
  </si>
  <si>
    <t>第76回獣医師国家試験に係る運送等業務</t>
  </si>
  <si>
    <t>綜合警備保障株式会社
法人番号3010401016070</t>
  </si>
  <si>
    <t>東京都港区元赤坂１丁目６番６号</t>
  </si>
  <si>
    <t>過去に３回以上、1,000人以上の規模の試験に係る運送等業務を請け負い、業務を円滑に実施した経験があること。</t>
  </si>
  <si>
    <t>環境配慮見える化英語ラベルに係る商標調査及び商標登録業務（単価）</t>
  </si>
  <si>
    <t>弁理士法人ＨＡＲＡＫＥＮＺＯ　ＷＯＲＬＤ　ＰＡＴＥＮＴ＆ＴＲＡＤＥＭＡＲＫ
法人番号2120005009361</t>
  </si>
  <si>
    <t>大阪府大阪市北区天神橋２丁目北２番６号大和南森町ビル</t>
  </si>
  <si>
    <t>単価契約</t>
  </si>
  <si>
    <t>令和６年度衛星画像等の活用による森林変化と土砂流出の関連性に係る調査</t>
  </si>
  <si>
    <t>株式会社パスコ　事業統括本部
法人番号5013201004656</t>
  </si>
  <si>
    <t>東京都目黒区下目黒１丁目７番１号</t>
  </si>
  <si>
    <t>令和６年度「ディスカバー農山漁村の宝」交流会運営補助等業務</t>
  </si>
  <si>
    <t>株式会社プランドゥ・ジャパン
法人番号3010401026516</t>
  </si>
  <si>
    <t>東京都港区芝大門２丁目３番６号</t>
  </si>
  <si>
    <t>別途開催する入札説明会（10月22日14：00）に必ず参加すること。外</t>
  </si>
  <si>
    <t>ウォッシュレット及びハンドドライヤーの購入</t>
  </si>
  <si>
    <t>株式会社弓義エージェンシー
法人番号5020001153170</t>
  </si>
  <si>
    <t>神奈川県横浜市西区みなとみらい４丁目４－２・横浜ブルーアベニュー１２階</t>
  </si>
  <si>
    <t>令和6年度食産業の戦略的海外展開支援委託事業（本邦企業と連携したアフリカ農村開発モデル実証調査）</t>
  </si>
  <si>
    <t>日本植物燃料株式会社
法人番号7021001045926</t>
  </si>
  <si>
    <t xml:space="preserve">	東京都千代田区大手町１丁目６番１号</t>
  </si>
  <si>
    <t>令和6年度生産資材安全確保対策委託事業（魚粉・魚油製造事業場における飼料等の適正製造規範（GMP）導入推進事業）</t>
  </si>
  <si>
    <t>株式会社エスアイ総合研究所
法人番号1010001133490</t>
  </si>
  <si>
    <t>東京都港区赤坂６丁目１９番１－２０１号</t>
  </si>
  <si>
    <t>令和６年度国有林におけるICT等先端技術ツール整備等事業</t>
  </si>
  <si>
    <t>ASロカス株式会社
法人番号1010001022850</t>
  </si>
  <si>
    <t xml:space="preserve">千葉県千葉市中央区中央港１丁目２２番７号	
</t>
  </si>
  <si>
    <t>両袖机　外グループアドレス什器の購入</t>
  </si>
  <si>
    <t>株式会社秋山商会
法人番号8010001036398</t>
  </si>
  <si>
    <t>東京都中央区東日本橋２丁目１３番５号</t>
  </si>
  <si>
    <t>口蹄疫不活化濃縮抗原の使用権購入</t>
  </si>
  <si>
    <t>ベーリンガーインゲルハイムアニマルヘルスジャパン株式会社
法人番号8011101062359</t>
  </si>
  <si>
    <t>東京都品川区大崎２丁目１番１号</t>
  </si>
  <si>
    <t>応札者は、次の条件を満たすこととし、事前に条件を満たすことを証明する資料等の写しを提出すること。
・提供可能な濃縮抗原のワクチン株リスト</t>
  </si>
  <si>
    <t>漁業取締船「鳳翔丸」第２種中間検査及び一般修繕</t>
  </si>
  <si>
    <t>株式会社新来島サノヤス造船
法人番号8120001166465</t>
  </si>
  <si>
    <t>愛媛県今治市大西町新町甲９４５番地</t>
  </si>
  <si>
    <t>令和6年度加工・業務用野菜の国産シェア奪還に向けたサプライチェーン強靱化のための品目別課題調査委託事業</t>
  </si>
  <si>
    <t>株式会社エヌ・ティ・ティ・データ経営研究所
法人番号1010001143390</t>
  </si>
  <si>
    <t>東京都千代田区平河町２丁目７番９号</t>
  </si>
  <si>
    <t>令和６年度有害鳥獣捕獲確認アプリケーションによる捕獲報告事務の電子化と業務効率化検証事業業務</t>
  </si>
  <si>
    <t>株式会社システムズナカシマ
法人番号9260001003257</t>
  </si>
  <si>
    <t>岡山県岡山市北区中島田町２丁目３番１９号ＮＸビル</t>
  </si>
  <si>
    <t>令和６年度データマネジメント推進等に係る支援業務</t>
  </si>
  <si>
    <t>デロイトトーマツファイナンシャルアドバイザリー合同会社
法人番号3010001076738</t>
  </si>
  <si>
    <t>東京都千代田区丸の内３丁目２番３号丸の内二重橋ビルディング</t>
  </si>
  <si>
    <t>12月分　北海道地区　重油　110KL</t>
  </si>
  <si>
    <t>12月分　東北地区　軽油　70KL</t>
  </si>
  <si>
    <t>協同石油株式会社株式会社
法人番号9370601000196</t>
  </si>
  <si>
    <t>宮城県塩竈市新浜町3-1-16</t>
  </si>
  <si>
    <t>12月分　東北地区　重油　180KL</t>
  </si>
  <si>
    <t>12月分　北陸地区　軽油　70KL</t>
  </si>
  <si>
    <t>12月分　北陸地区　重油　120KL</t>
  </si>
  <si>
    <t>12月分　山陰地区　軽油　35KL</t>
  </si>
  <si>
    <t>株式会社ウミライ
法人番号6270001003853</t>
  </si>
  <si>
    <t>鳥取県境港市弥生町206</t>
  </si>
  <si>
    <t>12月分　山陰地区　重油　210KL</t>
  </si>
  <si>
    <t>12月分　京浜地区　軽油　530KL</t>
  </si>
  <si>
    <t>ＮＸ商事株式会社
法人番号1010001025515</t>
  </si>
  <si>
    <t>東京都港区海岸1-14-22</t>
  </si>
  <si>
    <t>12月分　京浜地区　重油　160KL</t>
  </si>
  <si>
    <t>出光エナジーソリューションズ株式会社
法人番号4010401035862</t>
  </si>
  <si>
    <t>東京都千代田区神田練塀町3</t>
  </si>
  <si>
    <t>12月分　瀬戸内海地区　軽油　24KL</t>
  </si>
  <si>
    <t>兵庫県漁業協同組合連合会
法人番号3140005006389</t>
  </si>
  <si>
    <t>兵庫県明石市中崎1-2-3</t>
  </si>
  <si>
    <t>12月分　九州地区　軽油　340KL</t>
  </si>
  <si>
    <t>株式会社新出光九州支店
法人番号9290001013666</t>
  </si>
  <si>
    <t>福岡県福岡市博多区上呉服町1-10</t>
  </si>
  <si>
    <t>12月分　九州地区　重油　624KL</t>
  </si>
  <si>
    <t>兼油商事株式会社
法人番号7310001019101</t>
  </si>
  <si>
    <t>長崎県長崎市旭町6-1</t>
  </si>
  <si>
    <t>12月分　沖縄地区　重油　115KL</t>
  </si>
  <si>
    <t>株式会社りゅうせき
法人番号5360001009256</t>
  </si>
  <si>
    <t>沖縄県浦添市西洲2-2-3</t>
  </si>
  <si>
    <t>令和6年度みどりの食料システム戦略多角的発信委託事業</t>
  </si>
  <si>
    <t>株式会社マス
法人番号4011001031938</t>
  </si>
  <si>
    <t>東京都渋谷区神宮前２丁目２９番１号</t>
  </si>
  <si>
    <t>令和５年度（補正予算）国有林野地理情報高度化システム改修業務</t>
  </si>
  <si>
    <t>東京都台東区浅草橋三丁目19番４号ピノチオビル５階</t>
  </si>
  <si>
    <t>第76回獣医師国家試験に係る受付・採点業務</t>
  </si>
  <si>
    <t>日本情報産業株式会社
法人番号1011001017799</t>
  </si>
  <si>
    <t>東京都渋谷区渋谷３丁目１番４号</t>
  </si>
  <si>
    <t>令和6年度申請データのデジタル化等に向けた調査研究業務</t>
  </si>
  <si>
    <t>支出負担行為担当官代理　農林水産省大臣官房予算課経理調査官　渡辺雅生</t>
  </si>
  <si>
    <t>ビーウィズ株式会社
法人番号6011101029715</t>
  </si>
  <si>
    <t>東京都新宿区西新宿３丁目７番１号</t>
  </si>
  <si>
    <t>図書「農林水産省名鑑　2025年版　外」購入</t>
  </si>
  <si>
    <t>支出負担行為担当官代理　農林水産省大臣官房予算課経理調査官　渡辺雅生
支出負担行為担当官　林野庁長官　青山豊久
支出負担行為担当官　水産庁長官　森　健
食料安定供給特別会計支出負担行為担当官代理　農林水産省大臣官房予算課経理調査官　渡辺雅生</t>
  </si>
  <si>
    <t>株式会社三省堂書店
法人番号7010001016830</t>
  </si>
  <si>
    <t>東京都千代田区神田神保町１丁目１番地</t>
  </si>
  <si>
    <t>林野庁
水産庁
食料安定供給特別会計
を取りまとめて入札実施</t>
  </si>
  <si>
    <t>令和6年度食産業の戦略的海外展開支援委託事業（主要な輸出先国における輸出重点品目にかかる物流・商流の実態把握・コスト分析調査）</t>
  </si>
  <si>
    <t>デロイトトーマツコンサルティング合同会社
法人番号7010001088960</t>
  </si>
  <si>
    <t>衛星通信機器の購入及び設置</t>
  </si>
  <si>
    <t>古野電気株式会社
法人番号5140001070263</t>
  </si>
  <si>
    <t>兵庫県西宮市芦原町９－５２</t>
  </si>
  <si>
    <t>（１）食品の理化学的な検査等の業務において、「Harmonized Guidelines for Internal QualityControl in Analytical Chemistry Laboratories」(CXG 65-1997)又は「食品衛生検査施設等における検査等の業務の管理の実施について」（平成9年4月1日付け衛食第117号厚生省生活衛生局食品保健課長通知）に準拠した精度管理を実施し、適正に運用されていること。（２）ISO/IEC17043 の認定を受けた機関が提供する食品、飼料又は環境試料（生体試料の場合に限る）をマトリックスとしたPFASの技能試験に過去２年以内に参加し、PFOS、PFOA、PFHxS、PFNAの結果のz スコアの絶対値が２以下であること。（３）食品、飼料、飲料水、環境試料のいずれかのPFAS分析について、ISO/IEC17025の認定を取得している場合には、その証明書の写しを提出すること。</t>
    <phoneticPr fontId="1"/>
  </si>
  <si>
    <t>株式会社グランドユニット
法人番号9010501031600</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</si>
</sst>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7" fillId="0" borderId="1" xfId="2" applyFont="1" applyFill="1" applyBorder="1" applyAlignment="1">
      <alignment horizontal="center" vertical="center" wrapText="1"/>
    </xf>
    <xf numFmtId="0" fontId="6" fillId="0" borderId="0" xfId="0" applyFont="1">
      <alignment vertical="center"/>
    </xf>
    <xf numFmtId="38" fontId="7" fillId="0" borderId="1" xfId="2" applyNumberFormat="1" applyFont="1" applyFill="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8"/>
  <sheetViews>
    <sheetView tabSelected="1" zoomScale="85" zoomScaleNormal="85" zoomScaleSheetLayoutView="70" workbookViewId="0">
      <pane xSplit="1" ySplit="7" topLeftCell="B8" activePane="bottomRight" state="frozen"/>
      <selection pane="topRight" activeCell="I1" sqref="I1"/>
      <selection pane="bottomLeft" activeCell="A7" sqref="A7"/>
      <selection pane="bottomRight" activeCell="C9" sqref="C9"/>
    </sheetView>
  </sheetViews>
  <sheetFormatPr defaultColWidth="8.44140625" defaultRowHeight="13.2" x14ac:dyDescent="0.2"/>
  <cols>
    <col min="1" max="1" width="29.77734375" style="3" customWidth="1"/>
    <col min="2" max="2" width="28.6640625" style="3" customWidth="1"/>
    <col min="3" max="3" width="16.88671875" style="3" customWidth="1"/>
    <col min="4" max="4" width="18.77734375" style="3" customWidth="1"/>
    <col min="5" max="5" width="26.109375" style="3" customWidth="1"/>
    <col min="6" max="6" width="17.6640625" style="3" customWidth="1"/>
    <col min="7" max="7" width="11.77734375" style="3" customWidth="1"/>
    <col min="8" max="8" width="16.6640625" style="11" customWidth="1"/>
    <col min="9" max="9" width="16.6640625" style="3" customWidth="1"/>
    <col min="10" max="10" width="8.6640625" style="11" bestFit="1" customWidth="1"/>
    <col min="11" max="12" width="8.44140625" style="11"/>
    <col min="13" max="14" width="11.88671875" style="11" customWidth="1"/>
    <col min="15" max="15" width="24.44140625" style="11" customWidth="1"/>
    <col min="16" max="16" width="23.109375" style="11" customWidth="1"/>
    <col min="17" max="17" width="8.44140625" style="17"/>
    <col min="18" max="18" width="15.44140625" style="17" customWidth="1"/>
    <col min="19" max="16384" width="8.44140625" style="9"/>
  </cols>
  <sheetData>
    <row r="1" spans="1:18" ht="20.25" customHeight="1" x14ac:dyDescent="0.2">
      <c r="A1" s="20" t="s">
        <v>17</v>
      </c>
      <c r="B1" s="20"/>
      <c r="C1" s="20"/>
      <c r="D1" s="20"/>
      <c r="E1" s="20"/>
      <c r="F1" s="20"/>
      <c r="G1" s="20"/>
      <c r="H1" s="20"/>
      <c r="I1" s="20"/>
      <c r="J1" s="20"/>
      <c r="K1" s="20"/>
      <c r="L1" s="20"/>
      <c r="M1" s="20"/>
      <c r="N1" s="20"/>
      <c r="O1" s="20"/>
      <c r="P1" s="20"/>
    </row>
    <row r="2" spans="1:18" ht="44.25" customHeight="1" x14ac:dyDescent="0.2">
      <c r="A2" s="21" t="s">
        <v>18</v>
      </c>
      <c r="B2" s="21"/>
      <c r="C2" s="21"/>
      <c r="D2" s="21"/>
      <c r="E2" s="21"/>
      <c r="F2" s="21"/>
      <c r="G2" s="21"/>
      <c r="H2" s="21"/>
      <c r="I2" s="21"/>
      <c r="J2" s="21"/>
      <c r="K2" s="21"/>
      <c r="L2" s="21"/>
      <c r="M2" s="21"/>
      <c r="N2" s="21"/>
      <c r="O2" s="21"/>
      <c r="P2" s="21"/>
    </row>
    <row r="3" spans="1:18" s="3" customFormat="1" ht="14.25" customHeight="1" x14ac:dyDescent="0.2">
      <c r="A3" s="2"/>
      <c r="B3" s="2"/>
      <c r="C3" s="2"/>
      <c r="D3" s="2"/>
      <c r="E3" s="2"/>
      <c r="F3" s="2"/>
      <c r="G3" s="2"/>
      <c r="H3" s="10"/>
      <c r="I3" s="2"/>
      <c r="J3" s="10"/>
      <c r="K3" s="10"/>
      <c r="L3" s="10"/>
      <c r="M3" s="10"/>
      <c r="N3" s="10"/>
      <c r="O3" s="10"/>
      <c r="P3" s="10"/>
      <c r="Q3" s="17"/>
      <c r="R3" s="17"/>
    </row>
    <row r="4" spans="1:18" s="3" customFormat="1" ht="71.25" customHeight="1" x14ac:dyDescent="0.2">
      <c r="A4" s="28" t="s">
        <v>15</v>
      </c>
      <c r="B4" s="30" t="s">
        <v>0</v>
      </c>
      <c r="C4" s="31"/>
      <c r="D4" s="22" t="s">
        <v>1</v>
      </c>
      <c r="E4" s="30" t="s">
        <v>19</v>
      </c>
      <c r="F4" s="31"/>
      <c r="G4" s="35" t="s">
        <v>2</v>
      </c>
      <c r="H4" s="22" t="s">
        <v>3</v>
      </c>
      <c r="I4" s="22" t="s">
        <v>4</v>
      </c>
      <c r="J4" s="22" t="s">
        <v>5</v>
      </c>
      <c r="K4" s="24" t="s">
        <v>6</v>
      </c>
      <c r="L4" s="25"/>
      <c r="M4" s="26" t="s">
        <v>7</v>
      </c>
      <c r="N4" s="12"/>
      <c r="O4" s="32" t="s">
        <v>8</v>
      </c>
      <c r="P4" s="22" t="s">
        <v>9</v>
      </c>
      <c r="Q4" s="17"/>
      <c r="R4" s="17"/>
    </row>
    <row r="5" spans="1:18" s="3" customFormat="1" ht="40.5" customHeight="1" x14ac:dyDescent="0.2">
      <c r="A5" s="29"/>
      <c r="B5" s="24" t="s">
        <v>10</v>
      </c>
      <c r="C5" s="22" t="s">
        <v>11</v>
      </c>
      <c r="D5" s="23"/>
      <c r="E5" s="22" t="s">
        <v>16</v>
      </c>
      <c r="F5" s="22" t="s">
        <v>12</v>
      </c>
      <c r="G5" s="36"/>
      <c r="H5" s="23"/>
      <c r="I5" s="23"/>
      <c r="J5" s="23"/>
      <c r="K5" s="34" t="s">
        <v>13</v>
      </c>
      <c r="L5" s="34" t="s">
        <v>20</v>
      </c>
      <c r="M5" s="27"/>
      <c r="N5" s="32" t="s">
        <v>14</v>
      </c>
      <c r="O5" s="33"/>
      <c r="P5" s="23"/>
      <c r="Q5" s="17"/>
      <c r="R5" s="17"/>
    </row>
    <row r="6" spans="1:18" s="3" customFormat="1" ht="40.5" customHeight="1" x14ac:dyDescent="0.2">
      <c r="A6" s="29"/>
      <c r="B6" s="27"/>
      <c r="C6" s="23"/>
      <c r="D6" s="23"/>
      <c r="E6" s="23"/>
      <c r="F6" s="23"/>
      <c r="G6" s="36"/>
      <c r="H6" s="23"/>
      <c r="I6" s="23"/>
      <c r="J6" s="23"/>
      <c r="K6" s="34"/>
      <c r="L6" s="34"/>
      <c r="M6" s="27"/>
      <c r="N6" s="33"/>
      <c r="O6" s="33"/>
      <c r="P6" s="23"/>
      <c r="Q6" s="17"/>
      <c r="R6" s="17"/>
    </row>
    <row r="7" spans="1:18" s="3" customFormat="1" ht="40.5" customHeight="1" x14ac:dyDescent="0.2">
      <c r="A7" s="29"/>
      <c r="B7" s="27"/>
      <c r="C7" s="23"/>
      <c r="D7" s="23"/>
      <c r="E7" s="23"/>
      <c r="F7" s="23"/>
      <c r="G7" s="36"/>
      <c r="H7" s="23"/>
      <c r="I7" s="23"/>
      <c r="J7" s="23"/>
      <c r="K7" s="22"/>
      <c r="L7" s="22"/>
      <c r="M7" s="24"/>
      <c r="N7" s="33"/>
      <c r="O7" s="33"/>
      <c r="P7" s="23"/>
      <c r="Q7" s="17"/>
      <c r="R7" s="17"/>
    </row>
    <row r="8" spans="1:18" s="1" customFormat="1" ht="81" customHeight="1" x14ac:dyDescent="0.2">
      <c r="A8" s="4" t="s">
        <v>22</v>
      </c>
      <c r="B8" s="4" t="s">
        <v>23</v>
      </c>
      <c r="C8" s="4" t="s">
        <v>24</v>
      </c>
      <c r="D8" s="5">
        <v>45597</v>
      </c>
      <c r="E8" s="4" t="s">
        <v>25</v>
      </c>
      <c r="F8" s="4" t="s">
        <v>26</v>
      </c>
      <c r="G8" s="4" t="s">
        <v>27</v>
      </c>
      <c r="H8" s="16" t="s">
        <v>28</v>
      </c>
      <c r="I8" s="13">
        <v>385000</v>
      </c>
      <c r="J8" s="6" t="s">
        <v>28</v>
      </c>
      <c r="K8" s="7" t="s">
        <v>28</v>
      </c>
      <c r="L8" s="6" t="s">
        <v>28</v>
      </c>
      <c r="M8" s="8">
        <v>6</v>
      </c>
      <c r="N8" s="8">
        <v>0</v>
      </c>
      <c r="O8" s="14" t="s">
        <v>28</v>
      </c>
      <c r="P8" s="14" t="s">
        <v>28</v>
      </c>
      <c r="Q8" s="18">
        <f>MAX(LEN(A8),LEN(B8),LEN(C8),LEN(O8),LEN(E8),LEN(F8),LEN(P8))+10</f>
        <v>35</v>
      </c>
      <c r="R8" s="18" t="str">
        <f t="shared" ref="R8:R56" si="0">REPT("〇",Q8)</f>
        <v>〇〇〇〇〇〇〇〇〇〇〇〇〇〇〇〇〇〇〇〇〇〇〇〇〇〇〇〇〇〇〇〇〇〇〇</v>
      </c>
    </row>
    <row r="9" spans="1:18" s="1" customFormat="1" ht="81" customHeight="1" x14ac:dyDescent="0.2">
      <c r="A9" s="4" t="s">
        <v>29</v>
      </c>
      <c r="B9" s="4" t="s">
        <v>30</v>
      </c>
      <c r="C9" s="4" t="s">
        <v>24</v>
      </c>
      <c r="D9" s="5">
        <v>45602</v>
      </c>
      <c r="E9" s="4" t="s">
        <v>31</v>
      </c>
      <c r="F9" s="4" t="s">
        <v>32</v>
      </c>
      <c r="G9" s="4" t="s">
        <v>27</v>
      </c>
      <c r="H9" s="16" t="s">
        <v>28</v>
      </c>
      <c r="I9" s="13">
        <v>3575000</v>
      </c>
      <c r="J9" s="6" t="s">
        <v>28</v>
      </c>
      <c r="K9" s="7" t="s">
        <v>28</v>
      </c>
      <c r="L9" s="6" t="s">
        <v>28</v>
      </c>
      <c r="M9" s="8">
        <v>1</v>
      </c>
      <c r="N9" s="8">
        <v>0</v>
      </c>
      <c r="O9" s="19" t="s">
        <v>28</v>
      </c>
      <c r="P9" s="19" t="s">
        <v>28</v>
      </c>
      <c r="Q9" s="18">
        <f t="shared" ref="Q9:Q56" si="1">MAX(LEN(A9),LEN(B9),LEN(C9),LEN(O9),LEN(E9),LEN(F9),LEN(P9))+10</f>
        <v>50</v>
      </c>
      <c r="R9" s="18" t="str">
        <f t="shared" si="0"/>
        <v>〇〇〇〇〇〇〇〇〇〇〇〇〇〇〇〇〇〇〇〇〇〇〇〇〇〇〇〇〇〇〇〇〇〇〇〇〇〇〇〇〇〇〇〇〇〇〇〇〇〇</v>
      </c>
    </row>
    <row r="10" spans="1:18" s="1" customFormat="1" ht="408.75" customHeight="1" x14ac:dyDescent="0.2">
      <c r="A10" s="4" t="s">
        <v>33</v>
      </c>
      <c r="B10" s="4" t="s">
        <v>34</v>
      </c>
      <c r="C10" s="4" t="s">
        <v>24</v>
      </c>
      <c r="D10" s="5">
        <v>45603</v>
      </c>
      <c r="E10" s="4" t="s">
        <v>35</v>
      </c>
      <c r="F10" s="4" t="s">
        <v>36</v>
      </c>
      <c r="G10" s="4" t="s">
        <v>27</v>
      </c>
      <c r="H10" s="16" t="s">
        <v>28</v>
      </c>
      <c r="I10" s="13">
        <v>1991000</v>
      </c>
      <c r="J10" s="6" t="s">
        <v>28</v>
      </c>
      <c r="K10" s="7" t="s">
        <v>28</v>
      </c>
      <c r="L10" s="6" t="s">
        <v>28</v>
      </c>
      <c r="M10" s="8">
        <v>1</v>
      </c>
      <c r="N10" s="8">
        <v>0</v>
      </c>
      <c r="O10" s="19" t="s">
        <v>174</v>
      </c>
      <c r="P10" s="19" t="s">
        <v>28</v>
      </c>
      <c r="Q10" s="18">
        <f t="shared" si="1"/>
        <v>432</v>
      </c>
      <c r="R10"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78.75" customHeight="1" x14ac:dyDescent="0.2">
      <c r="A11" s="4" t="s">
        <v>37</v>
      </c>
      <c r="B11" s="4" t="s">
        <v>30</v>
      </c>
      <c r="C11" s="4" t="s">
        <v>24</v>
      </c>
      <c r="D11" s="5">
        <v>45604</v>
      </c>
      <c r="E11" s="4" t="s">
        <v>38</v>
      </c>
      <c r="F11" s="4" t="s">
        <v>39</v>
      </c>
      <c r="G11" s="4" t="s">
        <v>27</v>
      </c>
      <c r="H11" s="16" t="s">
        <v>28</v>
      </c>
      <c r="I11" s="13">
        <v>1867525</v>
      </c>
      <c r="J11" s="6" t="s">
        <v>28</v>
      </c>
      <c r="K11" s="7" t="s">
        <v>28</v>
      </c>
      <c r="L11" s="6" t="s">
        <v>28</v>
      </c>
      <c r="M11" s="8">
        <v>14</v>
      </c>
      <c r="N11" s="8">
        <v>0</v>
      </c>
      <c r="O11" s="19" t="s">
        <v>28</v>
      </c>
      <c r="P11" s="19" t="s">
        <v>28</v>
      </c>
      <c r="Q11" s="18">
        <f t="shared" si="1"/>
        <v>43</v>
      </c>
      <c r="R11" s="18" t="str">
        <f t="shared" si="0"/>
        <v>〇〇〇〇〇〇〇〇〇〇〇〇〇〇〇〇〇〇〇〇〇〇〇〇〇〇〇〇〇〇〇〇〇〇〇〇〇〇〇〇〇〇〇</v>
      </c>
    </row>
    <row r="12" spans="1:18" s="1" customFormat="1" ht="78.75" customHeight="1" x14ac:dyDescent="0.2">
      <c r="A12" s="4" t="s">
        <v>40</v>
      </c>
      <c r="B12" s="4" t="s">
        <v>41</v>
      </c>
      <c r="C12" s="4" t="s">
        <v>42</v>
      </c>
      <c r="D12" s="5">
        <v>45604</v>
      </c>
      <c r="E12" s="4" t="s">
        <v>43</v>
      </c>
      <c r="F12" s="4" t="s">
        <v>44</v>
      </c>
      <c r="G12" s="4" t="s">
        <v>27</v>
      </c>
      <c r="H12" s="16" t="s">
        <v>28</v>
      </c>
      <c r="I12" s="13">
        <v>1155000</v>
      </c>
      <c r="J12" s="6" t="s">
        <v>28</v>
      </c>
      <c r="K12" s="7" t="s">
        <v>28</v>
      </c>
      <c r="L12" s="6" t="s">
        <v>28</v>
      </c>
      <c r="M12" s="8">
        <v>2</v>
      </c>
      <c r="N12" s="8">
        <v>0</v>
      </c>
      <c r="O12" s="19" t="s">
        <v>28</v>
      </c>
      <c r="P12" s="19" t="s">
        <v>28</v>
      </c>
      <c r="Q12" s="18">
        <f t="shared" si="1"/>
        <v>38</v>
      </c>
      <c r="R12" s="18" t="str">
        <f t="shared" si="0"/>
        <v>〇〇〇〇〇〇〇〇〇〇〇〇〇〇〇〇〇〇〇〇〇〇〇〇〇〇〇〇〇〇〇〇〇〇〇〇〇〇</v>
      </c>
    </row>
    <row r="13" spans="1:18" s="1" customFormat="1" ht="78.75" customHeight="1" x14ac:dyDescent="0.2">
      <c r="A13" s="4" t="s">
        <v>45</v>
      </c>
      <c r="B13" s="4" t="s">
        <v>23</v>
      </c>
      <c r="C13" s="4" t="s">
        <v>24</v>
      </c>
      <c r="D13" s="5">
        <v>45607</v>
      </c>
      <c r="E13" s="4" t="s">
        <v>46</v>
      </c>
      <c r="F13" s="4" t="s">
        <v>47</v>
      </c>
      <c r="G13" s="4" t="s">
        <v>27</v>
      </c>
      <c r="H13" s="16" t="s">
        <v>28</v>
      </c>
      <c r="I13" s="13">
        <v>10780000</v>
      </c>
      <c r="J13" s="6" t="s">
        <v>28</v>
      </c>
      <c r="K13" s="7" t="s">
        <v>28</v>
      </c>
      <c r="L13" s="6" t="s">
        <v>28</v>
      </c>
      <c r="M13" s="8">
        <v>2</v>
      </c>
      <c r="N13" s="8">
        <v>0</v>
      </c>
      <c r="O13" s="19" t="s">
        <v>28</v>
      </c>
      <c r="P13" s="19" t="s">
        <v>28</v>
      </c>
      <c r="Q13" s="18">
        <f t="shared" si="1"/>
        <v>38</v>
      </c>
      <c r="R13" s="18" t="str">
        <f t="shared" si="0"/>
        <v>〇〇〇〇〇〇〇〇〇〇〇〇〇〇〇〇〇〇〇〇〇〇〇〇〇〇〇〇〇〇〇〇〇〇〇〇〇〇</v>
      </c>
    </row>
    <row r="14" spans="1:18" s="1" customFormat="1" ht="78.75" customHeight="1" x14ac:dyDescent="0.2">
      <c r="A14" s="4" t="s">
        <v>48</v>
      </c>
      <c r="B14" s="4" t="s">
        <v>23</v>
      </c>
      <c r="C14" s="4" t="s">
        <v>24</v>
      </c>
      <c r="D14" s="5">
        <v>45607</v>
      </c>
      <c r="E14" s="4" t="s">
        <v>49</v>
      </c>
      <c r="F14" s="4" t="s">
        <v>50</v>
      </c>
      <c r="G14" s="4" t="s">
        <v>51</v>
      </c>
      <c r="H14" s="16" t="s">
        <v>28</v>
      </c>
      <c r="I14" s="13">
        <v>5280000</v>
      </c>
      <c r="J14" s="6" t="s">
        <v>28</v>
      </c>
      <c r="K14" s="7" t="s">
        <v>28</v>
      </c>
      <c r="L14" s="6" t="s">
        <v>28</v>
      </c>
      <c r="M14" s="8">
        <v>1</v>
      </c>
      <c r="N14" s="8">
        <v>0</v>
      </c>
      <c r="O14" s="19" t="s">
        <v>28</v>
      </c>
      <c r="P14" s="19" t="s">
        <v>28</v>
      </c>
      <c r="Q14" s="18">
        <f t="shared" si="1"/>
        <v>43</v>
      </c>
      <c r="R14" s="18" t="str">
        <f t="shared" si="0"/>
        <v>〇〇〇〇〇〇〇〇〇〇〇〇〇〇〇〇〇〇〇〇〇〇〇〇〇〇〇〇〇〇〇〇〇〇〇〇〇〇〇〇〇〇〇</v>
      </c>
    </row>
    <row r="15" spans="1:18" s="1" customFormat="1" ht="96" customHeight="1" x14ac:dyDescent="0.2">
      <c r="A15" s="4" t="s">
        <v>52</v>
      </c>
      <c r="B15" s="4" t="s">
        <v>34</v>
      </c>
      <c r="C15" s="4" t="s">
        <v>24</v>
      </c>
      <c r="D15" s="5">
        <v>45608</v>
      </c>
      <c r="E15" s="4" t="s">
        <v>53</v>
      </c>
      <c r="F15" s="4" t="s">
        <v>54</v>
      </c>
      <c r="G15" s="4" t="s">
        <v>27</v>
      </c>
      <c r="H15" s="13">
        <v>7077400</v>
      </c>
      <c r="I15" s="13">
        <v>5943760</v>
      </c>
      <c r="J15" s="6">
        <v>0.83899999999999997</v>
      </c>
      <c r="K15" s="7" t="s">
        <v>28</v>
      </c>
      <c r="L15" s="6" t="s">
        <v>28</v>
      </c>
      <c r="M15" s="8">
        <v>2</v>
      </c>
      <c r="N15" s="8">
        <v>0</v>
      </c>
      <c r="O15" s="19" t="s">
        <v>28</v>
      </c>
      <c r="P15" s="19" t="s">
        <v>28</v>
      </c>
      <c r="Q15" s="18">
        <f t="shared" si="1"/>
        <v>96</v>
      </c>
      <c r="R15"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 spans="1:18" s="1" customFormat="1" ht="78.75" customHeight="1" x14ac:dyDescent="0.2">
      <c r="A16" s="4" t="s">
        <v>55</v>
      </c>
      <c r="B16" s="4" t="s">
        <v>30</v>
      </c>
      <c r="C16" s="4" t="s">
        <v>24</v>
      </c>
      <c r="D16" s="5">
        <v>45609</v>
      </c>
      <c r="E16" s="4" t="s">
        <v>56</v>
      </c>
      <c r="F16" s="4" t="s">
        <v>57</v>
      </c>
      <c r="G16" s="4" t="s">
        <v>27</v>
      </c>
      <c r="H16" s="16" t="s">
        <v>28</v>
      </c>
      <c r="I16" s="13">
        <v>1685068</v>
      </c>
      <c r="J16" s="6" t="s">
        <v>28</v>
      </c>
      <c r="K16" s="7" t="s">
        <v>28</v>
      </c>
      <c r="L16" s="6" t="s">
        <v>28</v>
      </c>
      <c r="M16" s="8">
        <v>5</v>
      </c>
      <c r="N16" s="8">
        <v>0</v>
      </c>
      <c r="O16" s="19" t="s">
        <v>28</v>
      </c>
      <c r="P16" s="19" t="s">
        <v>28</v>
      </c>
      <c r="Q16" s="18">
        <f t="shared" si="1"/>
        <v>41</v>
      </c>
      <c r="R16" s="18" t="str">
        <f t="shared" si="0"/>
        <v>〇〇〇〇〇〇〇〇〇〇〇〇〇〇〇〇〇〇〇〇〇〇〇〇〇〇〇〇〇〇〇〇〇〇〇〇〇〇〇〇〇</v>
      </c>
    </row>
    <row r="17" spans="1:18" s="1" customFormat="1" ht="87" customHeight="1" x14ac:dyDescent="0.2">
      <c r="A17" s="4" t="s">
        <v>58</v>
      </c>
      <c r="B17" s="4" t="s">
        <v>34</v>
      </c>
      <c r="C17" s="4" t="s">
        <v>24</v>
      </c>
      <c r="D17" s="5">
        <v>45609</v>
      </c>
      <c r="E17" s="4" t="s">
        <v>59</v>
      </c>
      <c r="F17" s="4" t="s">
        <v>60</v>
      </c>
      <c r="G17" s="4" t="s">
        <v>27</v>
      </c>
      <c r="H17" s="13">
        <v>10142000</v>
      </c>
      <c r="I17" s="13">
        <v>9020000</v>
      </c>
      <c r="J17" s="6">
        <v>0.88900000000000001</v>
      </c>
      <c r="K17" s="7" t="s">
        <v>28</v>
      </c>
      <c r="L17" s="6" t="s">
        <v>28</v>
      </c>
      <c r="M17" s="8">
        <v>3</v>
      </c>
      <c r="N17" s="8">
        <v>0</v>
      </c>
      <c r="O17" s="19" t="s">
        <v>28</v>
      </c>
      <c r="P17" s="19" t="s">
        <v>28</v>
      </c>
      <c r="Q17" s="18">
        <f t="shared" si="1"/>
        <v>60</v>
      </c>
      <c r="R17" s="18" t="str">
        <f t="shared" si="0"/>
        <v>〇〇〇〇〇〇〇〇〇〇〇〇〇〇〇〇〇〇〇〇〇〇〇〇〇〇〇〇〇〇〇〇〇〇〇〇〇〇〇〇〇〇〇〇〇〇〇〇〇〇〇〇〇〇〇〇〇〇〇〇</v>
      </c>
    </row>
    <row r="18" spans="1:18" s="1" customFormat="1" ht="87" customHeight="1" x14ac:dyDescent="0.2">
      <c r="A18" s="4" t="s">
        <v>61</v>
      </c>
      <c r="B18" s="4" t="s">
        <v>41</v>
      </c>
      <c r="C18" s="4" t="s">
        <v>42</v>
      </c>
      <c r="D18" s="5">
        <v>45609</v>
      </c>
      <c r="E18" s="4" t="s">
        <v>62</v>
      </c>
      <c r="F18" s="4" t="s">
        <v>63</v>
      </c>
      <c r="G18" s="4" t="s">
        <v>27</v>
      </c>
      <c r="H18" s="16" t="s">
        <v>28</v>
      </c>
      <c r="I18" s="13">
        <v>1551000</v>
      </c>
      <c r="J18" s="6" t="s">
        <v>28</v>
      </c>
      <c r="K18" s="7" t="s">
        <v>28</v>
      </c>
      <c r="L18" s="6" t="s">
        <v>28</v>
      </c>
      <c r="M18" s="8">
        <v>2</v>
      </c>
      <c r="N18" s="8">
        <v>0</v>
      </c>
      <c r="O18" s="19" t="s">
        <v>28</v>
      </c>
      <c r="P18" s="19" t="s">
        <v>28</v>
      </c>
      <c r="Q18" s="18">
        <f t="shared" si="1"/>
        <v>55</v>
      </c>
      <c r="R18" s="18" t="str">
        <f t="shared" si="0"/>
        <v>〇〇〇〇〇〇〇〇〇〇〇〇〇〇〇〇〇〇〇〇〇〇〇〇〇〇〇〇〇〇〇〇〇〇〇〇〇〇〇〇〇〇〇〇〇〇〇〇〇〇〇〇〇〇〇</v>
      </c>
    </row>
    <row r="19" spans="1:18" s="1" customFormat="1" ht="87" customHeight="1" x14ac:dyDescent="0.2">
      <c r="A19" s="4" t="s">
        <v>64</v>
      </c>
      <c r="B19" s="4" t="s">
        <v>41</v>
      </c>
      <c r="C19" s="4" t="s">
        <v>42</v>
      </c>
      <c r="D19" s="5">
        <v>45609</v>
      </c>
      <c r="E19" s="4" t="s">
        <v>65</v>
      </c>
      <c r="F19" s="4" t="s">
        <v>66</v>
      </c>
      <c r="G19" s="4" t="s">
        <v>27</v>
      </c>
      <c r="H19" s="16" t="s">
        <v>28</v>
      </c>
      <c r="I19" s="13">
        <v>2524500</v>
      </c>
      <c r="J19" s="6" t="s">
        <v>28</v>
      </c>
      <c r="K19" s="7" t="s">
        <v>28</v>
      </c>
      <c r="L19" s="6" t="s">
        <v>28</v>
      </c>
      <c r="M19" s="8">
        <v>2</v>
      </c>
      <c r="N19" s="8">
        <v>0</v>
      </c>
      <c r="O19" s="19" t="s">
        <v>28</v>
      </c>
      <c r="P19" s="19" t="s">
        <v>28</v>
      </c>
      <c r="Q19" s="18">
        <f t="shared" si="1"/>
        <v>43</v>
      </c>
      <c r="R19" s="18" t="str">
        <f t="shared" si="0"/>
        <v>〇〇〇〇〇〇〇〇〇〇〇〇〇〇〇〇〇〇〇〇〇〇〇〇〇〇〇〇〇〇〇〇〇〇〇〇〇〇〇〇〇〇〇</v>
      </c>
    </row>
    <row r="20" spans="1:18" s="1" customFormat="1" ht="87" customHeight="1" x14ac:dyDescent="0.2">
      <c r="A20" s="4" t="s">
        <v>67</v>
      </c>
      <c r="B20" s="4" t="s">
        <v>30</v>
      </c>
      <c r="C20" s="4" t="s">
        <v>24</v>
      </c>
      <c r="D20" s="5">
        <v>45610</v>
      </c>
      <c r="E20" s="4" t="s">
        <v>68</v>
      </c>
      <c r="F20" s="4" t="s">
        <v>69</v>
      </c>
      <c r="G20" s="4" t="s">
        <v>51</v>
      </c>
      <c r="H20" s="13">
        <v>669906600</v>
      </c>
      <c r="I20" s="13">
        <v>544500000</v>
      </c>
      <c r="J20" s="6">
        <v>0.81200000000000006</v>
      </c>
      <c r="K20" s="7" t="s">
        <v>28</v>
      </c>
      <c r="L20" s="6" t="s">
        <v>28</v>
      </c>
      <c r="M20" s="8">
        <v>2</v>
      </c>
      <c r="N20" s="8">
        <v>0</v>
      </c>
      <c r="O20" s="19" t="s">
        <v>28</v>
      </c>
      <c r="P20" s="19" t="s">
        <v>28</v>
      </c>
      <c r="Q20" s="18">
        <f t="shared" si="1"/>
        <v>44</v>
      </c>
      <c r="R20" s="18" t="str">
        <f t="shared" si="0"/>
        <v>〇〇〇〇〇〇〇〇〇〇〇〇〇〇〇〇〇〇〇〇〇〇〇〇〇〇〇〇〇〇〇〇〇〇〇〇〇〇〇〇〇〇〇〇</v>
      </c>
    </row>
    <row r="21" spans="1:18" s="1" customFormat="1" ht="87" customHeight="1" x14ac:dyDescent="0.2">
      <c r="A21" s="4" t="s">
        <v>70</v>
      </c>
      <c r="B21" s="4" t="s">
        <v>23</v>
      </c>
      <c r="C21" s="4" t="s">
        <v>24</v>
      </c>
      <c r="D21" s="5">
        <v>45610</v>
      </c>
      <c r="E21" s="4" t="s">
        <v>71</v>
      </c>
      <c r="F21" s="4" t="s">
        <v>72</v>
      </c>
      <c r="G21" s="4" t="s">
        <v>51</v>
      </c>
      <c r="H21" s="16" t="s">
        <v>28</v>
      </c>
      <c r="I21" s="13">
        <v>477180000</v>
      </c>
      <c r="J21" s="6" t="s">
        <v>28</v>
      </c>
      <c r="K21" s="7" t="s">
        <v>28</v>
      </c>
      <c r="L21" s="6" t="s">
        <v>28</v>
      </c>
      <c r="M21" s="8">
        <v>4</v>
      </c>
      <c r="N21" s="8">
        <v>0</v>
      </c>
      <c r="O21" s="19" t="s">
        <v>28</v>
      </c>
      <c r="P21" s="19" t="s">
        <v>28</v>
      </c>
      <c r="Q21" s="18">
        <f t="shared" si="1"/>
        <v>51</v>
      </c>
      <c r="R21" s="18" t="str">
        <f t="shared" si="0"/>
        <v>〇〇〇〇〇〇〇〇〇〇〇〇〇〇〇〇〇〇〇〇〇〇〇〇〇〇〇〇〇〇〇〇〇〇〇〇〇〇〇〇〇〇〇〇〇〇〇〇〇〇〇</v>
      </c>
    </row>
    <row r="22" spans="1:18" s="1" customFormat="1" ht="84.75" customHeight="1" x14ac:dyDescent="0.2">
      <c r="A22" s="4" t="s">
        <v>76</v>
      </c>
      <c r="B22" s="4" t="s">
        <v>73</v>
      </c>
      <c r="C22" s="4" t="s">
        <v>24</v>
      </c>
      <c r="D22" s="5">
        <v>45610</v>
      </c>
      <c r="E22" s="4" t="s">
        <v>74</v>
      </c>
      <c r="F22" s="4" t="s">
        <v>75</v>
      </c>
      <c r="G22" s="4" t="s">
        <v>27</v>
      </c>
      <c r="H22" s="16" t="s">
        <v>28</v>
      </c>
      <c r="I22" s="13">
        <v>1716000</v>
      </c>
      <c r="J22" s="6" t="s">
        <v>28</v>
      </c>
      <c r="K22" s="7" t="s">
        <v>28</v>
      </c>
      <c r="L22" s="6" t="s">
        <v>28</v>
      </c>
      <c r="M22" s="8">
        <v>3</v>
      </c>
      <c r="N22" s="8">
        <v>0</v>
      </c>
      <c r="O22" s="19" t="s">
        <v>28</v>
      </c>
      <c r="P22" s="19" t="s">
        <v>28</v>
      </c>
      <c r="Q22" s="18">
        <f t="shared" si="1"/>
        <v>37</v>
      </c>
      <c r="R22" s="18" t="str">
        <f t="shared" si="0"/>
        <v>〇〇〇〇〇〇〇〇〇〇〇〇〇〇〇〇〇〇〇〇〇〇〇〇〇〇〇〇〇〇〇〇〇〇〇〇〇</v>
      </c>
    </row>
    <row r="23" spans="1:18" s="1" customFormat="1" ht="84.75" customHeight="1" x14ac:dyDescent="0.2">
      <c r="A23" s="4" t="s">
        <v>77</v>
      </c>
      <c r="B23" s="4" t="s">
        <v>30</v>
      </c>
      <c r="C23" s="4" t="s">
        <v>24</v>
      </c>
      <c r="D23" s="5">
        <v>45611</v>
      </c>
      <c r="E23" s="4" t="s">
        <v>78</v>
      </c>
      <c r="F23" s="4" t="s">
        <v>79</v>
      </c>
      <c r="G23" s="4" t="s">
        <v>27</v>
      </c>
      <c r="H23" s="16" t="s">
        <v>28</v>
      </c>
      <c r="I23" s="13">
        <v>2442440</v>
      </c>
      <c r="J23" s="6" t="s">
        <v>28</v>
      </c>
      <c r="K23" s="7" t="s">
        <v>28</v>
      </c>
      <c r="L23" s="6" t="s">
        <v>28</v>
      </c>
      <c r="M23" s="8">
        <v>1</v>
      </c>
      <c r="N23" s="8">
        <v>0</v>
      </c>
      <c r="O23" s="19" t="s">
        <v>80</v>
      </c>
      <c r="P23" s="19" t="s">
        <v>28</v>
      </c>
      <c r="Q23" s="18">
        <f t="shared" si="1"/>
        <v>64</v>
      </c>
      <c r="R23" s="18" t="str">
        <f t="shared" si="0"/>
        <v>〇〇〇〇〇〇〇〇〇〇〇〇〇〇〇〇〇〇〇〇〇〇〇〇〇〇〇〇〇〇〇〇〇〇〇〇〇〇〇〇〇〇〇〇〇〇〇〇〇〇〇〇〇〇〇〇〇〇〇〇〇〇〇〇</v>
      </c>
    </row>
    <row r="24" spans="1:18" s="1" customFormat="1" ht="85.5" customHeight="1" x14ac:dyDescent="0.2">
      <c r="A24" s="4" t="s">
        <v>81</v>
      </c>
      <c r="B24" s="4" t="s">
        <v>30</v>
      </c>
      <c r="C24" s="4" t="s">
        <v>24</v>
      </c>
      <c r="D24" s="5">
        <v>45611</v>
      </c>
      <c r="E24" s="4" t="s">
        <v>82</v>
      </c>
      <c r="F24" s="4" t="s">
        <v>83</v>
      </c>
      <c r="G24" s="4" t="s">
        <v>27</v>
      </c>
      <c r="H24" s="16" t="s">
        <v>28</v>
      </c>
      <c r="I24" s="13">
        <v>461835</v>
      </c>
      <c r="J24" s="6" t="s">
        <v>28</v>
      </c>
      <c r="K24" s="7" t="s">
        <v>28</v>
      </c>
      <c r="L24" s="6" t="s">
        <v>28</v>
      </c>
      <c r="M24" s="8">
        <v>2</v>
      </c>
      <c r="N24" s="8">
        <v>0</v>
      </c>
      <c r="O24" s="19" t="s">
        <v>28</v>
      </c>
      <c r="P24" s="19" t="s">
        <v>84</v>
      </c>
      <c r="Q24" s="18">
        <f t="shared" si="1"/>
        <v>65</v>
      </c>
      <c r="R24" s="18" t="str">
        <f t="shared" si="0"/>
        <v>〇〇〇〇〇〇〇〇〇〇〇〇〇〇〇〇〇〇〇〇〇〇〇〇〇〇〇〇〇〇〇〇〇〇〇〇〇〇〇〇〇〇〇〇〇〇〇〇〇〇〇〇〇〇〇〇〇〇〇〇〇〇〇〇〇</v>
      </c>
    </row>
    <row r="25" spans="1:18" s="1" customFormat="1" ht="92.4" x14ac:dyDescent="0.2">
      <c r="A25" s="4" t="s">
        <v>85</v>
      </c>
      <c r="B25" s="4" t="s">
        <v>23</v>
      </c>
      <c r="C25" s="4" t="s">
        <v>24</v>
      </c>
      <c r="D25" s="5">
        <v>45611</v>
      </c>
      <c r="E25" s="4" t="s">
        <v>86</v>
      </c>
      <c r="F25" s="4" t="s">
        <v>87</v>
      </c>
      <c r="G25" s="4" t="s">
        <v>51</v>
      </c>
      <c r="H25" s="16" t="s">
        <v>28</v>
      </c>
      <c r="I25" s="13">
        <v>15787200</v>
      </c>
      <c r="J25" s="6" t="s">
        <v>28</v>
      </c>
      <c r="K25" s="7" t="s">
        <v>28</v>
      </c>
      <c r="L25" s="6" t="s">
        <v>28</v>
      </c>
      <c r="M25" s="8">
        <v>1</v>
      </c>
      <c r="N25" s="8">
        <v>0</v>
      </c>
      <c r="O25" s="19" t="s">
        <v>28</v>
      </c>
      <c r="P25" s="19" t="s">
        <v>28</v>
      </c>
      <c r="Q25" s="18">
        <f t="shared" si="1"/>
        <v>44</v>
      </c>
      <c r="R25" s="18" t="str">
        <f t="shared" si="0"/>
        <v>〇〇〇〇〇〇〇〇〇〇〇〇〇〇〇〇〇〇〇〇〇〇〇〇〇〇〇〇〇〇〇〇〇〇〇〇〇〇〇〇〇〇〇〇</v>
      </c>
    </row>
    <row r="26" spans="1:18" s="1" customFormat="1" ht="92.4" x14ac:dyDescent="0.2">
      <c r="A26" s="4" t="s">
        <v>88</v>
      </c>
      <c r="B26" s="4" t="s">
        <v>30</v>
      </c>
      <c r="C26" s="4" t="s">
        <v>24</v>
      </c>
      <c r="D26" s="5">
        <v>45614</v>
      </c>
      <c r="E26" s="4" t="s">
        <v>89</v>
      </c>
      <c r="F26" s="4" t="s">
        <v>90</v>
      </c>
      <c r="G26" s="4" t="s">
        <v>27</v>
      </c>
      <c r="H26" s="16" t="s">
        <v>28</v>
      </c>
      <c r="I26" s="13">
        <v>1274900</v>
      </c>
      <c r="J26" s="6" t="s">
        <v>28</v>
      </c>
      <c r="K26" s="7" t="s">
        <v>28</v>
      </c>
      <c r="L26" s="6" t="s">
        <v>28</v>
      </c>
      <c r="M26" s="8">
        <v>1</v>
      </c>
      <c r="N26" s="8">
        <v>0</v>
      </c>
      <c r="O26" s="19" t="s">
        <v>91</v>
      </c>
      <c r="P26" s="19" t="s">
        <v>28</v>
      </c>
      <c r="Q26" s="18">
        <f t="shared" si="1"/>
        <v>45</v>
      </c>
      <c r="R26" s="18" t="str">
        <f t="shared" si="0"/>
        <v>〇〇〇〇〇〇〇〇〇〇〇〇〇〇〇〇〇〇〇〇〇〇〇〇〇〇〇〇〇〇〇〇〇〇〇〇〇〇〇〇〇〇〇〇〇</v>
      </c>
    </row>
    <row r="27" spans="1:18" s="1" customFormat="1" ht="92.4" x14ac:dyDescent="0.2">
      <c r="A27" s="4" t="s">
        <v>92</v>
      </c>
      <c r="B27" s="4" t="s">
        <v>30</v>
      </c>
      <c r="C27" s="4" t="s">
        <v>24</v>
      </c>
      <c r="D27" s="5">
        <v>45614</v>
      </c>
      <c r="E27" s="4" t="s">
        <v>93</v>
      </c>
      <c r="F27" s="4" t="s">
        <v>94</v>
      </c>
      <c r="G27" s="4" t="s">
        <v>27</v>
      </c>
      <c r="H27" s="16" t="s">
        <v>28</v>
      </c>
      <c r="I27" s="13">
        <v>10994368</v>
      </c>
      <c r="J27" s="6" t="s">
        <v>28</v>
      </c>
      <c r="K27" s="7" t="s">
        <v>28</v>
      </c>
      <c r="L27" s="6" t="s">
        <v>28</v>
      </c>
      <c r="M27" s="8">
        <v>6</v>
      </c>
      <c r="N27" s="8">
        <v>0</v>
      </c>
      <c r="O27" s="19" t="s">
        <v>28</v>
      </c>
      <c r="P27" s="19" t="s">
        <v>28</v>
      </c>
      <c r="Q27" s="18">
        <f t="shared" si="1"/>
        <v>45</v>
      </c>
      <c r="R27" s="18" t="str">
        <f t="shared" si="0"/>
        <v>〇〇〇〇〇〇〇〇〇〇〇〇〇〇〇〇〇〇〇〇〇〇〇〇〇〇〇〇〇〇〇〇〇〇〇〇〇〇〇〇〇〇〇〇〇</v>
      </c>
    </row>
    <row r="28" spans="1:18" s="1" customFormat="1" ht="83.25" customHeight="1" x14ac:dyDescent="0.2">
      <c r="A28" s="4" t="s">
        <v>95</v>
      </c>
      <c r="B28" s="4" t="s">
        <v>34</v>
      </c>
      <c r="C28" s="4" t="s">
        <v>24</v>
      </c>
      <c r="D28" s="5">
        <v>45614</v>
      </c>
      <c r="E28" s="4" t="s">
        <v>96</v>
      </c>
      <c r="F28" s="4" t="s">
        <v>97</v>
      </c>
      <c r="G28" s="4" t="s">
        <v>51</v>
      </c>
      <c r="H28" s="13">
        <v>23984785</v>
      </c>
      <c r="I28" s="13">
        <v>23894470</v>
      </c>
      <c r="J28" s="6">
        <v>0.996</v>
      </c>
      <c r="K28" s="7" t="s">
        <v>28</v>
      </c>
      <c r="L28" s="6" t="s">
        <v>28</v>
      </c>
      <c r="M28" s="8">
        <v>1</v>
      </c>
      <c r="N28" s="8">
        <v>0</v>
      </c>
      <c r="O28" s="19" t="s">
        <v>28</v>
      </c>
      <c r="P28" s="19" t="s">
        <v>28</v>
      </c>
      <c r="Q28" s="18">
        <f t="shared" si="1"/>
        <v>58</v>
      </c>
      <c r="R28" s="18" t="str">
        <f t="shared" si="0"/>
        <v>〇〇〇〇〇〇〇〇〇〇〇〇〇〇〇〇〇〇〇〇〇〇〇〇〇〇〇〇〇〇〇〇〇〇〇〇〇〇〇〇〇〇〇〇〇〇〇〇〇〇〇〇〇〇〇〇〇〇</v>
      </c>
    </row>
    <row r="29" spans="1:18" s="1" customFormat="1" ht="83.25" customHeight="1" x14ac:dyDescent="0.2">
      <c r="A29" s="4" t="s">
        <v>98</v>
      </c>
      <c r="B29" s="4" t="s">
        <v>34</v>
      </c>
      <c r="C29" s="4" t="s">
        <v>24</v>
      </c>
      <c r="D29" s="5">
        <v>45615</v>
      </c>
      <c r="E29" s="4" t="s">
        <v>99</v>
      </c>
      <c r="F29" s="4" t="s">
        <v>100</v>
      </c>
      <c r="G29" s="4" t="s">
        <v>27</v>
      </c>
      <c r="H29" s="16" t="s">
        <v>28</v>
      </c>
      <c r="I29" s="13">
        <v>2992000</v>
      </c>
      <c r="J29" s="6" t="s">
        <v>28</v>
      </c>
      <c r="K29" s="7" t="s">
        <v>28</v>
      </c>
      <c r="L29" s="6" t="s">
        <v>28</v>
      </c>
      <c r="M29" s="8">
        <v>2</v>
      </c>
      <c r="N29" s="8">
        <v>0</v>
      </c>
      <c r="O29" s="19" t="s">
        <v>28</v>
      </c>
      <c r="P29" s="19" t="s">
        <v>28</v>
      </c>
      <c r="Q29" s="18">
        <f t="shared" si="1"/>
        <v>66</v>
      </c>
      <c r="R29" s="18" t="str">
        <f t="shared" si="0"/>
        <v>〇〇〇〇〇〇〇〇〇〇〇〇〇〇〇〇〇〇〇〇〇〇〇〇〇〇〇〇〇〇〇〇〇〇〇〇〇〇〇〇〇〇〇〇〇〇〇〇〇〇〇〇〇〇〇〇〇〇〇〇〇〇〇〇〇〇</v>
      </c>
    </row>
    <row r="30" spans="1:18" s="1" customFormat="1" ht="79.2" x14ac:dyDescent="0.2">
      <c r="A30" s="4" t="s">
        <v>101</v>
      </c>
      <c r="B30" s="4" t="s">
        <v>23</v>
      </c>
      <c r="C30" s="4" t="s">
        <v>24</v>
      </c>
      <c r="D30" s="5">
        <v>45615</v>
      </c>
      <c r="E30" s="4" t="s">
        <v>102</v>
      </c>
      <c r="F30" s="4" t="s">
        <v>103</v>
      </c>
      <c r="G30" s="4" t="s">
        <v>27</v>
      </c>
      <c r="H30" s="16" t="s">
        <v>28</v>
      </c>
      <c r="I30" s="13">
        <v>8250000</v>
      </c>
      <c r="J30" s="6" t="s">
        <v>28</v>
      </c>
      <c r="K30" s="7" t="s">
        <v>28</v>
      </c>
      <c r="L30" s="6" t="s">
        <v>28</v>
      </c>
      <c r="M30" s="8">
        <v>1</v>
      </c>
      <c r="N30" s="8">
        <v>0</v>
      </c>
      <c r="O30" s="19" t="s">
        <v>28</v>
      </c>
      <c r="P30" s="19" t="s">
        <v>28</v>
      </c>
      <c r="Q30" s="18">
        <f t="shared" si="1"/>
        <v>38</v>
      </c>
      <c r="R30" s="18" t="str">
        <f t="shared" si="0"/>
        <v>〇〇〇〇〇〇〇〇〇〇〇〇〇〇〇〇〇〇〇〇〇〇〇〇〇〇〇〇〇〇〇〇〇〇〇〇〇〇</v>
      </c>
    </row>
    <row r="31" spans="1:18" s="1" customFormat="1" ht="79.2" x14ac:dyDescent="0.2">
      <c r="A31" s="4" t="s">
        <v>104</v>
      </c>
      <c r="B31" s="4" t="s">
        <v>30</v>
      </c>
      <c r="C31" s="4" t="s">
        <v>24</v>
      </c>
      <c r="D31" s="5">
        <v>45617</v>
      </c>
      <c r="E31" s="4" t="s">
        <v>105</v>
      </c>
      <c r="F31" s="4" t="s">
        <v>106</v>
      </c>
      <c r="G31" s="4" t="s">
        <v>27</v>
      </c>
      <c r="H31" s="16" t="s">
        <v>28</v>
      </c>
      <c r="I31" s="13">
        <v>12518000</v>
      </c>
      <c r="J31" s="6" t="s">
        <v>28</v>
      </c>
      <c r="K31" s="7" t="s">
        <v>28</v>
      </c>
      <c r="L31" s="6" t="s">
        <v>28</v>
      </c>
      <c r="M31" s="8">
        <v>1</v>
      </c>
      <c r="N31" s="8">
        <v>0</v>
      </c>
      <c r="O31" s="19" t="s">
        <v>28</v>
      </c>
      <c r="P31" s="19" t="s">
        <v>28</v>
      </c>
      <c r="Q31" s="18">
        <f t="shared" si="1"/>
        <v>41</v>
      </c>
      <c r="R31" s="18" t="str">
        <f t="shared" si="0"/>
        <v>〇〇〇〇〇〇〇〇〇〇〇〇〇〇〇〇〇〇〇〇〇〇〇〇〇〇〇〇〇〇〇〇〇〇〇〇〇〇〇〇〇</v>
      </c>
    </row>
    <row r="32" spans="1:18" s="1" customFormat="1" ht="124.5" customHeight="1" x14ac:dyDescent="0.2">
      <c r="A32" s="4" t="s">
        <v>107</v>
      </c>
      <c r="B32" s="4" t="s">
        <v>30</v>
      </c>
      <c r="C32" s="4" t="s">
        <v>24</v>
      </c>
      <c r="D32" s="5">
        <v>45617</v>
      </c>
      <c r="E32" s="4" t="s">
        <v>108</v>
      </c>
      <c r="F32" s="4" t="s">
        <v>109</v>
      </c>
      <c r="G32" s="4" t="s">
        <v>27</v>
      </c>
      <c r="H32" s="16" t="s">
        <v>28</v>
      </c>
      <c r="I32" s="13">
        <v>33237000</v>
      </c>
      <c r="J32" s="6" t="s">
        <v>28</v>
      </c>
      <c r="K32" s="7" t="s">
        <v>28</v>
      </c>
      <c r="L32" s="6" t="s">
        <v>28</v>
      </c>
      <c r="M32" s="8">
        <v>1</v>
      </c>
      <c r="N32" s="8">
        <v>0</v>
      </c>
      <c r="O32" s="19" t="s">
        <v>110</v>
      </c>
      <c r="P32" s="19" t="s">
        <v>28</v>
      </c>
      <c r="Q32" s="18">
        <f t="shared" si="1"/>
        <v>78</v>
      </c>
      <c r="R32" s="18" t="str">
        <f t="shared" si="0"/>
        <v>〇〇〇〇〇〇〇〇〇〇〇〇〇〇〇〇〇〇〇〇〇〇〇〇〇〇〇〇〇〇〇〇〇〇〇〇〇〇〇〇〇〇〇〇〇〇〇〇〇〇〇〇〇〇〇〇〇〇〇〇〇〇〇〇〇〇〇〇〇〇〇〇〇〇〇〇〇〇</v>
      </c>
    </row>
    <row r="33" spans="1:18" s="1" customFormat="1" ht="79.2" x14ac:dyDescent="0.2">
      <c r="A33" s="4" t="s">
        <v>111</v>
      </c>
      <c r="B33" s="4" t="s">
        <v>73</v>
      </c>
      <c r="C33" s="4" t="s">
        <v>24</v>
      </c>
      <c r="D33" s="5">
        <v>45617</v>
      </c>
      <c r="E33" s="4" t="s">
        <v>112</v>
      </c>
      <c r="F33" s="4" t="s">
        <v>113</v>
      </c>
      <c r="G33" s="4" t="s">
        <v>27</v>
      </c>
      <c r="H33" s="16" t="s">
        <v>28</v>
      </c>
      <c r="I33" s="13">
        <v>110000000</v>
      </c>
      <c r="J33" s="6" t="s">
        <v>28</v>
      </c>
      <c r="K33" s="7" t="s">
        <v>28</v>
      </c>
      <c r="L33" s="6" t="s">
        <v>28</v>
      </c>
      <c r="M33" s="8">
        <v>1</v>
      </c>
      <c r="N33" s="8">
        <v>0</v>
      </c>
      <c r="O33" s="19" t="s">
        <v>28</v>
      </c>
      <c r="P33" s="19" t="s">
        <v>28</v>
      </c>
      <c r="Q33" s="18">
        <f t="shared" si="1"/>
        <v>41</v>
      </c>
      <c r="R33" s="18" t="str">
        <f t="shared" si="0"/>
        <v>〇〇〇〇〇〇〇〇〇〇〇〇〇〇〇〇〇〇〇〇〇〇〇〇〇〇〇〇〇〇〇〇〇〇〇〇〇〇〇〇〇</v>
      </c>
    </row>
    <row r="34" spans="1:18" s="1" customFormat="1" ht="118.8" x14ac:dyDescent="0.2">
      <c r="A34" s="4" t="s">
        <v>114</v>
      </c>
      <c r="B34" s="4" t="s">
        <v>34</v>
      </c>
      <c r="C34" s="4" t="s">
        <v>24</v>
      </c>
      <c r="D34" s="5">
        <v>45618</v>
      </c>
      <c r="E34" s="4" t="s">
        <v>115</v>
      </c>
      <c r="F34" s="4" t="s">
        <v>116</v>
      </c>
      <c r="G34" s="4" t="s">
        <v>51</v>
      </c>
      <c r="H34" s="13">
        <v>14389100</v>
      </c>
      <c r="I34" s="13">
        <v>4999999</v>
      </c>
      <c r="J34" s="6">
        <v>0.34699999999999998</v>
      </c>
      <c r="K34" s="7" t="s">
        <v>28</v>
      </c>
      <c r="L34" s="6" t="s">
        <v>28</v>
      </c>
      <c r="M34" s="8">
        <v>2</v>
      </c>
      <c r="N34" s="8">
        <v>0</v>
      </c>
      <c r="O34" s="19" t="s">
        <v>28</v>
      </c>
      <c r="P34" s="19" t="s">
        <v>28</v>
      </c>
      <c r="Q34" s="18">
        <f t="shared" si="1"/>
        <v>61</v>
      </c>
      <c r="R34" s="18" t="str">
        <f t="shared" si="0"/>
        <v>〇〇〇〇〇〇〇〇〇〇〇〇〇〇〇〇〇〇〇〇〇〇〇〇〇〇〇〇〇〇〇〇〇〇〇〇〇〇〇〇〇〇〇〇〇〇〇〇〇〇〇〇〇〇〇〇〇〇〇〇〇</v>
      </c>
    </row>
    <row r="35" spans="1:18" s="1" customFormat="1" ht="105.6" x14ac:dyDescent="0.2">
      <c r="A35" s="4" t="s">
        <v>117</v>
      </c>
      <c r="B35" s="4" t="s">
        <v>30</v>
      </c>
      <c r="C35" s="4" t="s">
        <v>24</v>
      </c>
      <c r="D35" s="5">
        <v>45621</v>
      </c>
      <c r="E35" s="4" t="s">
        <v>118</v>
      </c>
      <c r="F35" s="4" t="s">
        <v>119</v>
      </c>
      <c r="G35" s="4" t="s">
        <v>51</v>
      </c>
      <c r="H35" s="13">
        <v>16753000</v>
      </c>
      <c r="I35" s="13">
        <v>16753000</v>
      </c>
      <c r="J35" s="6">
        <v>1</v>
      </c>
      <c r="K35" s="7" t="s">
        <v>28</v>
      </c>
      <c r="L35" s="6" t="s">
        <v>28</v>
      </c>
      <c r="M35" s="8">
        <v>2</v>
      </c>
      <c r="N35" s="8">
        <v>0</v>
      </c>
      <c r="O35" s="19" t="s">
        <v>28</v>
      </c>
      <c r="P35" s="19" t="s">
        <v>28</v>
      </c>
      <c r="Q35" s="18">
        <f t="shared" si="1"/>
        <v>56</v>
      </c>
      <c r="R35" s="18" t="str">
        <f t="shared" si="0"/>
        <v>〇〇〇〇〇〇〇〇〇〇〇〇〇〇〇〇〇〇〇〇〇〇〇〇〇〇〇〇〇〇〇〇〇〇〇〇〇〇〇〇〇〇〇〇〇〇〇〇〇〇〇〇〇〇〇〇</v>
      </c>
    </row>
    <row r="36" spans="1:18" s="1" customFormat="1" ht="105.6" x14ac:dyDescent="0.2">
      <c r="A36" s="4" t="s">
        <v>120</v>
      </c>
      <c r="B36" s="4" t="s">
        <v>30</v>
      </c>
      <c r="C36" s="4" t="s">
        <v>24</v>
      </c>
      <c r="D36" s="5">
        <v>45622</v>
      </c>
      <c r="E36" s="4" t="s">
        <v>121</v>
      </c>
      <c r="F36" s="4" t="s">
        <v>122</v>
      </c>
      <c r="G36" s="4" t="s">
        <v>51</v>
      </c>
      <c r="H36" s="13">
        <v>32271426</v>
      </c>
      <c r="I36" s="13">
        <v>13200000</v>
      </c>
      <c r="J36" s="6">
        <v>0.40899999999999997</v>
      </c>
      <c r="K36" s="7" t="s">
        <v>28</v>
      </c>
      <c r="L36" s="6" t="s">
        <v>28</v>
      </c>
      <c r="M36" s="8">
        <v>6</v>
      </c>
      <c r="N36" s="8">
        <v>0</v>
      </c>
      <c r="O36" s="19" t="s">
        <v>28</v>
      </c>
      <c r="P36" s="19" t="s">
        <v>28</v>
      </c>
      <c r="Q36" s="18">
        <f t="shared" si="1"/>
        <v>55</v>
      </c>
      <c r="R36" s="18" t="str">
        <f t="shared" si="0"/>
        <v>〇〇〇〇〇〇〇〇〇〇〇〇〇〇〇〇〇〇〇〇〇〇〇〇〇〇〇〇〇〇〇〇〇〇〇〇〇〇〇〇〇〇〇〇〇〇〇〇〇〇〇〇〇〇〇</v>
      </c>
    </row>
    <row r="37" spans="1:18" s="1" customFormat="1" ht="79.2" x14ac:dyDescent="0.2">
      <c r="A37" s="4" t="s">
        <v>123</v>
      </c>
      <c r="B37" s="4" t="s">
        <v>73</v>
      </c>
      <c r="C37" s="4" t="s">
        <v>24</v>
      </c>
      <c r="D37" s="5">
        <v>45622</v>
      </c>
      <c r="E37" s="4" t="s">
        <v>74</v>
      </c>
      <c r="F37" s="4" t="s">
        <v>75</v>
      </c>
      <c r="G37" s="4" t="s">
        <v>27</v>
      </c>
      <c r="H37" s="16" t="s">
        <v>28</v>
      </c>
      <c r="I37" s="13">
        <v>14157000</v>
      </c>
      <c r="J37" s="6" t="s">
        <v>28</v>
      </c>
      <c r="K37" s="7" t="s">
        <v>28</v>
      </c>
      <c r="L37" s="6" t="s">
        <v>28</v>
      </c>
      <c r="M37" s="8">
        <v>3</v>
      </c>
      <c r="N37" s="8">
        <v>0</v>
      </c>
      <c r="O37" s="19" t="s">
        <v>28</v>
      </c>
      <c r="P37" s="19" t="s">
        <v>84</v>
      </c>
      <c r="Q37" s="18">
        <f t="shared" si="1"/>
        <v>37</v>
      </c>
      <c r="R37" s="18" t="str">
        <f t="shared" si="0"/>
        <v>〇〇〇〇〇〇〇〇〇〇〇〇〇〇〇〇〇〇〇〇〇〇〇〇〇〇〇〇〇〇〇〇〇〇〇〇〇</v>
      </c>
    </row>
    <row r="38" spans="1:18" s="1" customFormat="1" ht="79.2" x14ac:dyDescent="0.2">
      <c r="A38" s="4" t="s">
        <v>124</v>
      </c>
      <c r="B38" s="4" t="s">
        <v>73</v>
      </c>
      <c r="C38" s="4" t="s">
        <v>24</v>
      </c>
      <c r="D38" s="5">
        <v>45622</v>
      </c>
      <c r="E38" s="4" t="s">
        <v>125</v>
      </c>
      <c r="F38" s="4" t="s">
        <v>126</v>
      </c>
      <c r="G38" s="4" t="s">
        <v>27</v>
      </c>
      <c r="H38" s="16" t="s">
        <v>28</v>
      </c>
      <c r="I38" s="13">
        <v>10387300</v>
      </c>
      <c r="J38" s="6" t="s">
        <v>28</v>
      </c>
      <c r="K38" s="7" t="s">
        <v>28</v>
      </c>
      <c r="L38" s="6" t="s">
        <v>28</v>
      </c>
      <c r="M38" s="8">
        <v>5</v>
      </c>
      <c r="N38" s="8">
        <v>0</v>
      </c>
      <c r="O38" s="19" t="s">
        <v>28</v>
      </c>
      <c r="P38" s="19" t="s">
        <v>84</v>
      </c>
      <c r="Q38" s="18">
        <f t="shared" si="1"/>
        <v>40</v>
      </c>
      <c r="R38" s="18" t="str">
        <f t="shared" si="0"/>
        <v>〇〇〇〇〇〇〇〇〇〇〇〇〇〇〇〇〇〇〇〇〇〇〇〇〇〇〇〇〇〇〇〇〇〇〇〇〇〇〇〇</v>
      </c>
    </row>
    <row r="39" spans="1:18" s="1" customFormat="1" ht="79.2" x14ac:dyDescent="0.2">
      <c r="A39" s="4" t="s">
        <v>127</v>
      </c>
      <c r="B39" s="4" t="s">
        <v>73</v>
      </c>
      <c r="C39" s="4" t="s">
        <v>24</v>
      </c>
      <c r="D39" s="5">
        <v>45622</v>
      </c>
      <c r="E39" s="4" t="s">
        <v>125</v>
      </c>
      <c r="F39" s="4" t="s">
        <v>126</v>
      </c>
      <c r="G39" s="4" t="s">
        <v>27</v>
      </c>
      <c r="H39" s="16" t="s">
        <v>28</v>
      </c>
      <c r="I39" s="13">
        <v>23938200</v>
      </c>
      <c r="J39" s="6" t="s">
        <v>28</v>
      </c>
      <c r="K39" s="7" t="s">
        <v>28</v>
      </c>
      <c r="L39" s="6" t="s">
        <v>28</v>
      </c>
      <c r="M39" s="8">
        <v>5</v>
      </c>
      <c r="N39" s="8">
        <v>0</v>
      </c>
      <c r="O39" s="19" t="s">
        <v>28</v>
      </c>
      <c r="P39" s="19" t="s">
        <v>84</v>
      </c>
      <c r="Q39" s="18">
        <f t="shared" si="1"/>
        <v>40</v>
      </c>
      <c r="R39" s="18" t="str">
        <f t="shared" si="0"/>
        <v>〇〇〇〇〇〇〇〇〇〇〇〇〇〇〇〇〇〇〇〇〇〇〇〇〇〇〇〇〇〇〇〇〇〇〇〇〇〇〇〇</v>
      </c>
    </row>
    <row r="40" spans="1:18" s="1" customFormat="1" ht="79.2" x14ac:dyDescent="0.2">
      <c r="A40" s="4" t="s">
        <v>128</v>
      </c>
      <c r="B40" s="4" t="s">
        <v>73</v>
      </c>
      <c r="C40" s="4" t="s">
        <v>24</v>
      </c>
      <c r="D40" s="5">
        <v>45622</v>
      </c>
      <c r="E40" s="4" t="s">
        <v>74</v>
      </c>
      <c r="F40" s="4" t="s">
        <v>75</v>
      </c>
      <c r="G40" s="4" t="s">
        <v>27</v>
      </c>
      <c r="H40" s="16" t="s">
        <v>28</v>
      </c>
      <c r="I40" s="13">
        <v>8932000</v>
      </c>
      <c r="J40" s="6" t="s">
        <v>28</v>
      </c>
      <c r="K40" s="7" t="s">
        <v>28</v>
      </c>
      <c r="L40" s="6" t="s">
        <v>28</v>
      </c>
      <c r="M40" s="8">
        <v>1</v>
      </c>
      <c r="N40" s="8">
        <v>0</v>
      </c>
      <c r="O40" s="19" t="s">
        <v>28</v>
      </c>
      <c r="P40" s="19" t="s">
        <v>84</v>
      </c>
      <c r="Q40" s="18">
        <f t="shared" si="1"/>
        <v>37</v>
      </c>
      <c r="R40" s="18" t="str">
        <f t="shared" si="0"/>
        <v>〇〇〇〇〇〇〇〇〇〇〇〇〇〇〇〇〇〇〇〇〇〇〇〇〇〇〇〇〇〇〇〇〇〇〇〇〇</v>
      </c>
    </row>
    <row r="41" spans="1:18" s="1" customFormat="1" ht="79.2" x14ac:dyDescent="0.2">
      <c r="A41" s="4" t="s">
        <v>129</v>
      </c>
      <c r="B41" s="4" t="s">
        <v>73</v>
      </c>
      <c r="C41" s="4" t="s">
        <v>24</v>
      </c>
      <c r="D41" s="5">
        <v>45622</v>
      </c>
      <c r="E41" s="4" t="s">
        <v>74</v>
      </c>
      <c r="F41" s="4" t="s">
        <v>75</v>
      </c>
      <c r="G41" s="4" t="s">
        <v>27</v>
      </c>
      <c r="H41" s="16" t="s">
        <v>28</v>
      </c>
      <c r="I41" s="13">
        <v>14916000</v>
      </c>
      <c r="J41" s="6" t="s">
        <v>28</v>
      </c>
      <c r="K41" s="7" t="s">
        <v>28</v>
      </c>
      <c r="L41" s="6" t="s">
        <v>28</v>
      </c>
      <c r="M41" s="8">
        <v>2</v>
      </c>
      <c r="N41" s="8">
        <v>0</v>
      </c>
      <c r="O41" s="19" t="s">
        <v>28</v>
      </c>
      <c r="P41" s="19" t="s">
        <v>84</v>
      </c>
      <c r="Q41" s="18">
        <f t="shared" si="1"/>
        <v>37</v>
      </c>
      <c r="R41" s="18" t="str">
        <f t="shared" si="0"/>
        <v>〇〇〇〇〇〇〇〇〇〇〇〇〇〇〇〇〇〇〇〇〇〇〇〇〇〇〇〇〇〇〇〇〇〇〇〇〇</v>
      </c>
    </row>
    <row r="42" spans="1:18" s="1" customFormat="1" ht="79.2" x14ac:dyDescent="0.2">
      <c r="A42" s="4" t="s">
        <v>130</v>
      </c>
      <c r="B42" s="4" t="s">
        <v>73</v>
      </c>
      <c r="C42" s="4" t="s">
        <v>24</v>
      </c>
      <c r="D42" s="5">
        <v>45622</v>
      </c>
      <c r="E42" s="4" t="s">
        <v>131</v>
      </c>
      <c r="F42" s="4" t="s">
        <v>132</v>
      </c>
      <c r="G42" s="4" t="s">
        <v>27</v>
      </c>
      <c r="H42" s="16" t="s">
        <v>28</v>
      </c>
      <c r="I42" s="13">
        <v>4227300</v>
      </c>
      <c r="J42" s="6" t="s">
        <v>28</v>
      </c>
      <c r="K42" s="7" t="s">
        <v>28</v>
      </c>
      <c r="L42" s="6" t="s">
        <v>28</v>
      </c>
      <c r="M42" s="8">
        <v>2</v>
      </c>
      <c r="N42" s="8">
        <v>0</v>
      </c>
      <c r="O42" s="19" t="s">
        <v>28</v>
      </c>
      <c r="P42" s="19" t="s">
        <v>84</v>
      </c>
      <c r="Q42" s="18">
        <f t="shared" si="1"/>
        <v>36</v>
      </c>
      <c r="R42" s="18" t="str">
        <f t="shared" si="0"/>
        <v>〇〇〇〇〇〇〇〇〇〇〇〇〇〇〇〇〇〇〇〇〇〇〇〇〇〇〇〇〇〇〇〇〇〇〇〇</v>
      </c>
    </row>
    <row r="43" spans="1:18" s="1" customFormat="1" ht="79.2" x14ac:dyDescent="0.2">
      <c r="A43" s="4" t="s">
        <v>133</v>
      </c>
      <c r="B43" s="4" t="s">
        <v>73</v>
      </c>
      <c r="C43" s="4" t="s">
        <v>24</v>
      </c>
      <c r="D43" s="5">
        <v>45622</v>
      </c>
      <c r="E43" s="4" t="s">
        <v>131</v>
      </c>
      <c r="F43" s="4" t="s">
        <v>132</v>
      </c>
      <c r="G43" s="4" t="s">
        <v>27</v>
      </c>
      <c r="H43" s="16" t="s">
        <v>28</v>
      </c>
      <c r="I43" s="13">
        <v>23053800</v>
      </c>
      <c r="J43" s="6" t="s">
        <v>28</v>
      </c>
      <c r="K43" s="7" t="s">
        <v>28</v>
      </c>
      <c r="L43" s="6" t="s">
        <v>28</v>
      </c>
      <c r="M43" s="8">
        <v>2</v>
      </c>
      <c r="N43" s="8">
        <v>0</v>
      </c>
      <c r="O43" s="19" t="s">
        <v>28</v>
      </c>
      <c r="P43" s="19" t="s">
        <v>84</v>
      </c>
      <c r="Q43" s="18">
        <f t="shared" si="1"/>
        <v>36</v>
      </c>
      <c r="R43" s="18" t="str">
        <f t="shared" si="0"/>
        <v>〇〇〇〇〇〇〇〇〇〇〇〇〇〇〇〇〇〇〇〇〇〇〇〇〇〇〇〇〇〇〇〇〇〇〇〇</v>
      </c>
    </row>
    <row r="44" spans="1:18" s="1" customFormat="1" ht="79.2" x14ac:dyDescent="0.2">
      <c r="A44" s="4" t="s">
        <v>134</v>
      </c>
      <c r="B44" s="4" t="s">
        <v>73</v>
      </c>
      <c r="C44" s="4" t="s">
        <v>24</v>
      </c>
      <c r="D44" s="5">
        <v>45622</v>
      </c>
      <c r="E44" s="4" t="s">
        <v>135</v>
      </c>
      <c r="F44" s="4" t="s">
        <v>136</v>
      </c>
      <c r="G44" s="4" t="s">
        <v>27</v>
      </c>
      <c r="H44" s="16" t="s">
        <v>28</v>
      </c>
      <c r="I44" s="13">
        <v>49205200</v>
      </c>
      <c r="J44" s="6" t="s">
        <v>28</v>
      </c>
      <c r="K44" s="7" t="s">
        <v>28</v>
      </c>
      <c r="L44" s="6" t="s">
        <v>28</v>
      </c>
      <c r="M44" s="8">
        <v>3</v>
      </c>
      <c r="N44" s="8">
        <v>0</v>
      </c>
      <c r="O44" s="19" t="s">
        <v>28</v>
      </c>
      <c r="P44" s="19" t="s">
        <v>84</v>
      </c>
      <c r="Q44" s="18">
        <f t="shared" si="1"/>
        <v>36</v>
      </c>
      <c r="R44" s="18" t="str">
        <f t="shared" si="0"/>
        <v>〇〇〇〇〇〇〇〇〇〇〇〇〇〇〇〇〇〇〇〇〇〇〇〇〇〇〇〇〇〇〇〇〇〇〇〇</v>
      </c>
    </row>
    <row r="45" spans="1:18" s="1" customFormat="1" ht="92.4" x14ac:dyDescent="0.2">
      <c r="A45" s="4" t="s">
        <v>137</v>
      </c>
      <c r="B45" s="4" t="s">
        <v>73</v>
      </c>
      <c r="C45" s="4" t="s">
        <v>24</v>
      </c>
      <c r="D45" s="5">
        <v>45622</v>
      </c>
      <c r="E45" s="4" t="s">
        <v>138</v>
      </c>
      <c r="F45" s="4" t="s">
        <v>139</v>
      </c>
      <c r="G45" s="4" t="s">
        <v>27</v>
      </c>
      <c r="H45" s="16" t="s">
        <v>28</v>
      </c>
      <c r="I45" s="13">
        <v>20328000</v>
      </c>
      <c r="J45" s="6" t="s">
        <v>28</v>
      </c>
      <c r="K45" s="7" t="s">
        <v>28</v>
      </c>
      <c r="L45" s="6" t="s">
        <v>28</v>
      </c>
      <c r="M45" s="8">
        <v>1</v>
      </c>
      <c r="N45" s="8">
        <v>0</v>
      </c>
      <c r="O45" s="19" t="s">
        <v>28</v>
      </c>
      <c r="P45" s="19" t="s">
        <v>84</v>
      </c>
      <c r="Q45" s="18">
        <f t="shared" si="1"/>
        <v>46</v>
      </c>
      <c r="R45" s="18" t="str">
        <f t="shared" si="0"/>
        <v>〇〇〇〇〇〇〇〇〇〇〇〇〇〇〇〇〇〇〇〇〇〇〇〇〇〇〇〇〇〇〇〇〇〇〇〇〇〇〇〇〇〇〇〇〇〇</v>
      </c>
    </row>
    <row r="46" spans="1:18" s="1" customFormat="1" ht="79.2" x14ac:dyDescent="0.2">
      <c r="A46" s="4" t="s">
        <v>140</v>
      </c>
      <c r="B46" s="4" t="s">
        <v>73</v>
      </c>
      <c r="C46" s="4" t="s">
        <v>24</v>
      </c>
      <c r="D46" s="5">
        <v>45622</v>
      </c>
      <c r="E46" s="4" t="s">
        <v>141</v>
      </c>
      <c r="F46" s="4" t="s">
        <v>142</v>
      </c>
      <c r="G46" s="4" t="s">
        <v>27</v>
      </c>
      <c r="H46" s="16" t="s">
        <v>28</v>
      </c>
      <c r="I46" s="13">
        <v>3141600</v>
      </c>
      <c r="J46" s="6" t="s">
        <v>28</v>
      </c>
      <c r="K46" s="7" t="s">
        <v>28</v>
      </c>
      <c r="L46" s="6" t="s">
        <v>28</v>
      </c>
      <c r="M46" s="8">
        <v>2</v>
      </c>
      <c r="N46" s="8">
        <v>0</v>
      </c>
      <c r="O46" s="19" t="s">
        <v>28</v>
      </c>
      <c r="P46" s="19" t="s">
        <v>84</v>
      </c>
      <c r="Q46" s="18">
        <f t="shared" si="1"/>
        <v>40</v>
      </c>
      <c r="R46" s="18" t="str">
        <f t="shared" si="0"/>
        <v>〇〇〇〇〇〇〇〇〇〇〇〇〇〇〇〇〇〇〇〇〇〇〇〇〇〇〇〇〇〇〇〇〇〇〇〇〇〇〇〇</v>
      </c>
    </row>
    <row r="47" spans="1:18" s="1" customFormat="1" ht="79.2" x14ac:dyDescent="0.2">
      <c r="A47" s="4" t="s">
        <v>143</v>
      </c>
      <c r="B47" s="4" t="s">
        <v>73</v>
      </c>
      <c r="C47" s="4" t="s">
        <v>24</v>
      </c>
      <c r="D47" s="5">
        <v>45622</v>
      </c>
      <c r="E47" s="4" t="s">
        <v>144</v>
      </c>
      <c r="F47" s="4" t="s">
        <v>145</v>
      </c>
      <c r="G47" s="4" t="s">
        <v>27</v>
      </c>
      <c r="H47" s="16" t="s">
        <v>28</v>
      </c>
      <c r="I47" s="13">
        <v>34034000</v>
      </c>
      <c r="J47" s="6" t="s">
        <v>28</v>
      </c>
      <c r="K47" s="7" t="s">
        <v>28</v>
      </c>
      <c r="L47" s="6" t="s">
        <v>28</v>
      </c>
      <c r="M47" s="8">
        <v>2</v>
      </c>
      <c r="N47" s="8">
        <v>0</v>
      </c>
      <c r="O47" s="19" t="s">
        <v>28</v>
      </c>
      <c r="P47" s="19" t="s">
        <v>84</v>
      </c>
      <c r="Q47" s="18">
        <f t="shared" si="1"/>
        <v>39</v>
      </c>
      <c r="R47" s="18" t="str">
        <f t="shared" si="0"/>
        <v>〇〇〇〇〇〇〇〇〇〇〇〇〇〇〇〇〇〇〇〇〇〇〇〇〇〇〇〇〇〇〇〇〇〇〇〇〇〇〇</v>
      </c>
    </row>
    <row r="48" spans="1:18" s="1" customFormat="1" ht="79.2" x14ac:dyDescent="0.2">
      <c r="A48" s="4" t="s">
        <v>146</v>
      </c>
      <c r="B48" s="4" t="s">
        <v>73</v>
      </c>
      <c r="C48" s="4" t="s">
        <v>24</v>
      </c>
      <c r="D48" s="5">
        <v>45622</v>
      </c>
      <c r="E48" s="4" t="s">
        <v>147</v>
      </c>
      <c r="F48" s="4" t="s">
        <v>148</v>
      </c>
      <c r="G48" s="4" t="s">
        <v>27</v>
      </c>
      <c r="H48" s="16" t="s">
        <v>28</v>
      </c>
      <c r="I48" s="13">
        <v>60060000</v>
      </c>
      <c r="J48" s="6" t="s">
        <v>28</v>
      </c>
      <c r="K48" s="7" t="s">
        <v>28</v>
      </c>
      <c r="L48" s="6" t="s">
        <v>28</v>
      </c>
      <c r="M48" s="8">
        <v>3</v>
      </c>
      <c r="N48" s="8">
        <v>0</v>
      </c>
      <c r="O48" s="19" t="s">
        <v>28</v>
      </c>
      <c r="P48" s="19" t="s">
        <v>84</v>
      </c>
      <c r="Q48" s="18">
        <f t="shared" si="1"/>
        <v>36</v>
      </c>
      <c r="R48" s="18" t="str">
        <f t="shared" si="0"/>
        <v>〇〇〇〇〇〇〇〇〇〇〇〇〇〇〇〇〇〇〇〇〇〇〇〇〇〇〇〇〇〇〇〇〇〇〇〇</v>
      </c>
    </row>
    <row r="49" spans="1:18" s="1" customFormat="1" ht="79.2" x14ac:dyDescent="0.2">
      <c r="A49" s="4" t="s">
        <v>149</v>
      </c>
      <c r="B49" s="4" t="s">
        <v>73</v>
      </c>
      <c r="C49" s="4" t="s">
        <v>24</v>
      </c>
      <c r="D49" s="5">
        <v>45622</v>
      </c>
      <c r="E49" s="4" t="s">
        <v>150</v>
      </c>
      <c r="F49" s="4" t="s">
        <v>151</v>
      </c>
      <c r="G49" s="4" t="s">
        <v>27</v>
      </c>
      <c r="H49" s="16" t="s">
        <v>28</v>
      </c>
      <c r="I49" s="13">
        <v>11498850</v>
      </c>
      <c r="J49" s="6" t="s">
        <v>28</v>
      </c>
      <c r="K49" s="7" t="s">
        <v>28</v>
      </c>
      <c r="L49" s="6" t="s">
        <v>28</v>
      </c>
      <c r="M49" s="8">
        <v>2</v>
      </c>
      <c r="N49" s="8">
        <v>0</v>
      </c>
      <c r="O49" s="19" t="s">
        <v>28</v>
      </c>
      <c r="P49" s="19" t="s">
        <v>84</v>
      </c>
      <c r="Q49" s="18">
        <f t="shared" si="1"/>
        <v>37</v>
      </c>
      <c r="R49" s="18" t="str">
        <f t="shared" si="0"/>
        <v>〇〇〇〇〇〇〇〇〇〇〇〇〇〇〇〇〇〇〇〇〇〇〇〇〇〇〇〇〇〇〇〇〇〇〇〇〇</v>
      </c>
    </row>
    <row r="50" spans="1:18" s="1" customFormat="1" ht="79.2" x14ac:dyDescent="0.2">
      <c r="A50" s="4" t="s">
        <v>152</v>
      </c>
      <c r="B50" s="4" t="s">
        <v>34</v>
      </c>
      <c r="C50" s="4" t="s">
        <v>24</v>
      </c>
      <c r="D50" s="5">
        <v>45623</v>
      </c>
      <c r="E50" s="4" t="s">
        <v>153</v>
      </c>
      <c r="F50" s="4" t="s">
        <v>154</v>
      </c>
      <c r="G50" s="4" t="s">
        <v>51</v>
      </c>
      <c r="H50" s="13">
        <v>10084800</v>
      </c>
      <c r="I50" s="13">
        <v>7805303</v>
      </c>
      <c r="J50" s="6">
        <v>0.77300000000000002</v>
      </c>
      <c r="K50" s="7" t="s">
        <v>28</v>
      </c>
      <c r="L50" s="6" t="s">
        <v>28</v>
      </c>
      <c r="M50" s="8">
        <v>2</v>
      </c>
      <c r="N50" s="8">
        <v>0</v>
      </c>
      <c r="O50" s="19" t="s">
        <v>28</v>
      </c>
      <c r="P50" s="19" t="s">
        <v>28</v>
      </c>
      <c r="Q50" s="18">
        <f t="shared" si="1"/>
        <v>41</v>
      </c>
      <c r="R50" s="18" t="str">
        <f t="shared" si="0"/>
        <v>〇〇〇〇〇〇〇〇〇〇〇〇〇〇〇〇〇〇〇〇〇〇〇〇〇〇〇〇〇〇〇〇〇〇〇〇〇〇〇〇〇</v>
      </c>
    </row>
    <row r="51" spans="1:18" s="1" customFormat="1" ht="79.2" x14ac:dyDescent="0.2">
      <c r="A51" s="4" t="s">
        <v>155</v>
      </c>
      <c r="B51" s="4" t="s">
        <v>23</v>
      </c>
      <c r="C51" s="4" t="s">
        <v>24</v>
      </c>
      <c r="D51" s="5">
        <v>45623</v>
      </c>
      <c r="E51" s="4" t="s">
        <v>175</v>
      </c>
      <c r="F51" s="4" t="s">
        <v>156</v>
      </c>
      <c r="G51" s="4" t="s">
        <v>27</v>
      </c>
      <c r="H51" s="16" t="s">
        <v>28</v>
      </c>
      <c r="I51" s="13">
        <v>43010000</v>
      </c>
      <c r="J51" s="6" t="s">
        <v>28</v>
      </c>
      <c r="K51" s="7" t="s">
        <v>28</v>
      </c>
      <c r="L51" s="6" t="s">
        <v>28</v>
      </c>
      <c r="M51" s="8">
        <v>2</v>
      </c>
      <c r="N51" s="8">
        <v>0</v>
      </c>
      <c r="O51" s="19" t="s">
        <v>28</v>
      </c>
      <c r="P51" s="19" t="s">
        <v>28</v>
      </c>
      <c r="Q51" s="18">
        <f t="shared" si="1"/>
        <v>40</v>
      </c>
      <c r="R51" s="18" t="str">
        <f t="shared" si="0"/>
        <v>〇〇〇〇〇〇〇〇〇〇〇〇〇〇〇〇〇〇〇〇〇〇〇〇〇〇〇〇〇〇〇〇〇〇〇〇〇〇〇〇</v>
      </c>
    </row>
    <row r="52" spans="1:18" s="1" customFormat="1" ht="79.2" x14ac:dyDescent="0.2">
      <c r="A52" s="4" t="s">
        <v>157</v>
      </c>
      <c r="B52" s="4" t="s">
        <v>30</v>
      </c>
      <c r="C52" s="4" t="s">
        <v>24</v>
      </c>
      <c r="D52" s="5">
        <v>45624</v>
      </c>
      <c r="E52" s="4" t="s">
        <v>158</v>
      </c>
      <c r="F52" s="4" t="s">
        <v>159</v>
      </c>
      <c r="G52" s="4" t="s">
        <v>27</v>
      </c>
      <c r="H52" s="16" t="s">
        <v>28</v>
      </c>
      <c r="I52" s="13">
        <v>1624590</v>
      </c>
      <c r="J52" s="6" t="s">
        <v>28</v>
      </c>
      <c r="K52" s="7" t="s">
        <v>28</v>
      </c>
      <c r="L52" s="6" t="s">
        <v>28</v>
      </c>
      <c r="M52" s="8">
        <v>3</v>
      </c>
      <c r="N52" s="8">
        <v>0</v>
      </c>
      <c r="O52" s="19" t="s">
        <v>28</v>
      </c>
      <c r="P52" s="19" t="s">
        <v>28</v>
      </c>
      <c r="Q52" s="18">
        <f t="shared" si="1"/>
        <v>41</v>
      </c>
      <c r="R52" s="18" t="str">
        <f t="shared" si="0"/>
        <v>〇〇〇〇〇〇〇〇〇〇〇〇〇〇〇〇〇〇〇〇〇〇〇〇〇〇〇〇〇〇〇〇〇〇〇〇〇〇〇〇〇</v>
      </c>
    </row>
    <row r="53" spans="1:18" s="1" customFormat="1" ht="92.4" x14ac:dyDescent="0.2">
      <c r="A53" s="4" t="s">
        <v>160</v>
      </c>
      <c r="B53" s="4" t="s">
        <v>161</v>
      </c>
      <c r="C53" s="4" t="s">
        <v>24</v>
      </c>
      <c r="D53" s="5">
        <v>45625</v>
      </c>
      <c r="E53" s="4" t="s">
        <v>162</v>
      </c>
      <c r="F53" s="4" t="s">
        <v>163</v>
      </c>
      <c r="G53" s="4" t="s">
        <v>51</v>
      </c>
      <c r="H53" s="13">
        <v>71701300</v>
      </c>
      <c r="I53" s="13">
        <v>71701300</v>
      </c>
      <c r="J53" s="6">
        <v>1</v>
      </c>
      <c r="K53" s="7" t="s">
        <v>28</v>
      </c>
      <c r="L53" s="6" t="s">
        <v>28</v>
      </c>
      <c r="M53" s="8">
        <v>4</v>
      </c>
      <c r="N53" s="8">
        <v>0</v>
      </c>
      <c r="O53" s="19" t="s">
        <v>28</v>
      </c>
      <c r="P53" s="19" t="s">
        <v>28</v>
      </c>
      <c r="Q53" s="18">
        <f t="shared" si="1"/>
        <v>44</v>
      </c>
      <c r="R53" s="18" t="str">
        <f t="shared" si="0"/>
        <v>〇〇〇〇〇〇〇〇〇〇〇〇〇〇〇〇〇〇〇〇〇〇〇〇〇〇〇〇〇〇〇〇〇〇〇〇〇〇〇〇〇〇〇〇</v>
      </c>
    </row>
    <row r="54" spans="1:18" s="1" customFormat="1" ht="180.75" customHeight="1" x14ac:dyDescent="0.2">
      <c r="A54" s="4" t="s">
        <v>164</v>
      </c>
      <c r="B54" s="4" t="s">
        <v>165</v>
      </c>
      <c r="C54" s="4" t="s">
        <v>24</v>
      </c>
      <c r="D54" s="5">
        <v>45625</v>
      </c>
      <c r="E54" s="4" t="s">
        <v>166</v>
      </c>
      <c r="F54" s="4" t="s">
        <v>167</v>
      </c>
      <c r="G54" s="4" t="s">
        <v>27</v>
      </c>
      <c r="H54" s="16" t="s">
        <v>28</v>
      </c>
      <c r="I54" s="13">
        <v>2526227</v>
      </c>
      <c r="J54" s="6" t="s">
        <v>28</v>
      </c>
      <c r="K54" s="7" t="s">
        <v>28</v>
      </c>
      <c r="L54" s="6" t="s">
        <v>28</v>
      </c>
      <c r="M54" s="8">
        <v>3</v>
      </c>
      <c r="N54" s="8">
        <v>0</v>
      </c>
      <c r="O54" s="19" t="s">
        <v>28</v>
      </c>
      <c r="P54" s="19" t="s">
        <v>168</v>
      </c>
      <c r="Q54" s="18">
        <f t="shared" si="1"/>
        <v>130</v>
      </c>
      <c r="R54"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5" spans="1:18" s="1" customFormat="1" ht="96" customHeight="1" x14ac:dyDescent="0.2">
      <c r="A55" s="4" t="s">
        <v>169</v>
      </c>
      <c r="B55" s="4" t="s">
        <v>34</v>
      </c>
      <c r="C55" s="4" t="s">
        <v>24</v>
      </c>
      <c r="D55" s="5">
        <v>45625</v>
      </c>
      <c r="E55" s="4" t="s">
        <v>170</v>
      </c>
      <c r="F55" s="4" t="s">
        <v>122</v>
      </c>
      <c r="G55" s="4" t="s">
        <v>51</v>
      </c>
      <c r="H55" s="16" t="s">
        <v>28</v>
      </c>
      <c r="I55" s="13">
        <v>11990000</v>
      </c>
      <c r="J55" s="6" t="s">
        <v>28</v>
      </c>
      <c r="K55" s="7" t="s">
        <v>28</v>
      </c>
      <c r="L55" s="6" t="s">
        <v>28</v>
      </c>
      <c r="M55" s="8">
        <v>2</v>
      </c>
      <c r="N55" s="8">
        <v>0</v>
      </c>
      <c r="O55" s="19" t="s">
        <v>28</v>
      </c>
      <c r="P55" s="19" t="s">
        <v>28</v>
      </c>
      <c r="Q55" s="18">
        <f t="shared" si="1"/>
        <v>73</v>
      </c>
      <c r="R55" s="18" t="str">
        <f t="shared" si="0"/>
        <v>〇〇〇〇〇〇〇〇〇〇〇〇〇〇〇〇〇〇〇〇〇〇〇〇〇〇〇〇〇〇〇〇〇〇〇〇〇〇〇〇〇〇〇〇〇〇〇〇〇〇〇〇〇〇〇〇〇〇〇〇〇〇〇〇〇〇〇〇〇〇〇〇〇</v>
      </c>
    </row>
    <row r="56" spans="1:18" s="1" customFormat="1" ht="79.2" x14ac:dyDescent="0.2">
      <c r="A56" s="4" t="s">
        <v>171</v>
      </c>
      <c r="B56" s="4" t="s">
        <v>73</v>
      </c>
      <c r="C56" s="4" t="s">
        <v>24</v>
      </c>
      <c r="D56" s="5">
        <v>45625</v>
      </c>
      <c r="E56" s="4" t="s">
        <v>172</v>
      </c>
      <c r="F56" s="4" t="s">
        <v>173</v>
      </c>
      <c r="G56" s="4" t="s">
        <v>27</v>
      </c>
      <c r="H56" s="16" t="s">
        <v>28</v>
      </c>
      <c r="I56" s="13">
        <v>3170200</v>
      </c>
      <c r="J56" s="6" t="s">
        <v>28</v>
      </c>
      <c r="K56" s="7" t="s">
        <v>28</v>
      </c>
      <c r="L56" s="6" t="s">
        <v>28</v>
      </c>
      <c r="M56" s="8">
        <v>1</v>
      </c>
      <c r="N56" s="8">
        <v>0</v>
      </c>
      <c r="O56" s="19" t="s">
        <v>28</v>
      </c>
      <c r="P56" s="19" t="s">
        <v>28</v>
      </c>
      <c r="Q56" s="18">
        <f t="shared" si="1"/>
        <v>36</v>
      </c>
      <c r="R56" s="18" t="str">
        <f t="shared" si="0"/>
        <v>〇〇〇〇〇〇〇〇〇〇〇〇〇〇〇〇〇〇〇〇〇〇〇〇〇〇〇〇〇〇〇〇〇〇〇〇</v>
      </c>
    </row>
    <row r="58" spans="1:18" x14ac:dyDescent="0.2">
      <c r="A58" s="15" t="s">
        <v>21</v>
      </c>
    </row>
  </sheetData>
  <sheetProtection formatCells="0" formatColumns="0" formatRows="0" insertColumns="0" insertRows="0" insertHyperlinks="0" deleteColumns="0" deleteRows="0" sort="0" autoFilter="0" pivotTables="0"/>
  <autoFilter ref="A7:P56" xr:uid="{00000000-0009-0000-0000-000000000000}"/>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2.xml><?xml version="1.0" encoding="utf-8"?>
<ds:datastoreItem xmlns:ds="http://schemas.openxmlformats.org/officeDocument/2006/customXml" ds:itemID="{48390E64-2133-4F54-B582-9EBAB89D9E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0A8948F-484C-49CE-A79D-BAEA5803DF4D}">
  <ds:schemaRefs>
    <ds:schemaRef ds:uri="http://schemas.microsoft.com/office/infopath/2007/PartnerControls"/>
    <ds:schemaRef ds:uri="http://www.w3.org/XML/1998/namespace"/>
    <ds:schemaRef ds:uri="fc614a5f-3795-45ca-b89f-3fc9ccaf0441"/>
    <ds:schemaRef ds:uri="http://schemas.microsoft.com/office/2006/documentManagement/types"/>
    <ds:schemaRef ds:uri="http://schemas.openxmlformats.org/package/2006/metadata/core-properties"/>
    <ds:schemaRef ds:uri="http://purl.org/dc/elements/1.1/"/>
    <ds:schemaRef ds:uri="http://purl.org/dc/terms/"/>
    <ds:schemaRef ds:uri="85ec59af-1a16-40a0-b163-384e34c79a5c"/>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2025-06-05T01:18:09Z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