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8_{1B5AE9A0-5DB9-4887-80C3-476CB6E72C3D}" xr6:coauthVersionLast="47" xr6:coauthVersionMax="47" xr10:uidLastSave="{00000000-0000-0000-0000-000000000000}"/>
  <bookViews>
    <workbookView xWindow="-28920" yWindow="-120" windowWidth="29040" windowHeight="15840" xr2:uid="{00000000-000D-0000-FFFF-FFFF00000000}"/>
  </bookViews>
  <sheets>
    <sheet name="様式４競争物役" sheetId="14" r:id="rId1"/>
  </sheets>
  <definedNames>
    <definedName name="_xlnm._FilterDatabase" localSheetId="0" hidden="1">様式４競争物役!$A$7:$P$31</definedName>
    <definedName name="_xlnm.Print_Area" localSheetId="0">様式４競争物役!$A$1:$P$33</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1" i="14" l="1"/>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<sst xmlns="http://schemas.openxmlformats.org/spreadsheetml/2006/main" count="298" uniqueCount="102">
  <si>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</si>
  <si>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</si>
  <si>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</si>
  <si>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</si>
  <si>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</si>
  <si>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</si>
  <si>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</si>
  <si>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</si>
  <si>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</si>
  <si>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</si>
  <si>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</si>
  <si>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</si>
  <si>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</si>
  <si>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</si>
  <si>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</si>
  <si>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</si>
  <si>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</si>
  <si>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</si>
  <si>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</si>
  <si>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</si>
  <si>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</si>
  <si>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</si>
  <si>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令和６年度遊漁情報システム強化緊急事業における遊漁採捕量等報告システムの改修（届出等） 業務</t>
  </si>
  <si>
    <t>支出負担行為担当官　水産庁長官　森　健</t>
  </si>
  <si>
    <t>東京都千代田区霞が関1-2-1</t>
  </si>
  <si>
    <t>株式会社ＴＯＹＯＤＡＴＡ
法人番号6011701019462</t>
  </si>
  <si>
    <t>東京都品川区東五反田１丁目７－１１</t>
  </si>
  <si>
    <t>一般競争契約</t>
  </si>
  <si>
    <t>-</t>
  </si>
  <si>
    <t>令和6年度NAS及び外付けHDDの調達</t>
  </si>
  <si>
    <t>支出負担行為担当官林野庁長官青山豊久</t>
  </si>
  <si>
    <t>株式会社トータル・サポート・システム
法人番号7050001004757</t>
  </si>
  <si>
    <t>茨城県那珂郡東海村舟石川駅西３丁目１０番１１号</t>
  </si>
  <si>
    <t>長距離音響発生装置（LRAD)購入及び換装業務</t>
  </si>
  <si>
    <t>山甚物産株式会社
法人番号7210001012058</t>
  </si>
  <si>
    <t>東京都千代田区神田小川町1-1</t>
  </si>
  <si>
    <t>船内LANサーバー及び端末機更新作業</t>
  </si>
  <si>
    <t>株式会社エクサ
法人番号9020001070619</t>
  </si>
  <si>
    <t>神奈川県横浜市西区みなとみらい4-4-5</t>
  </si>
  <si>
    <t>令和6年度国有林における製図・作図ソフトウェアの調達（２号物件：設計系製図・作図ソフトウェア／95本）</t>
  </si>
  <si>
    <t>応用技術株式会社
法人番号9120001121031</t>
  </si>
  <si>
    <t>大阪府大阪市北区中崎西２丁目４番１２号梅田センタービル</t>
  </si>
  <si>
    <t>漁業取締船建造に係る図面考査及び技術支援業務（白鷺代船）</t>
  </si>
  <si>
    <t>一般社団法人海洋水産システム協会
法人番号7010005011877</t>
  </si>
  <si>
    <t xml:space="preserve">東京都中央区日本橋３丁目１５番８号	</t>
  </si>
  <si>
    <t>令和6年度国有林における製図・作図ソフトウェアの調達（３号物件：測量系製図・作図ソフトウェア／5本）</t>
  </si>
  <si>
    <t>有限会社シンエイ測器
法人番号7190002002275</t>
  </si>
  <si>
    <t>三重県津市河芸町影重３０１３番地１</t>
  </si>
  <si>
    <t>令和６年度有害化学物質リスク管理基礎調査委託事業（国産主要農水産物中のパーフルオロアルキル化合物及びポリフルオロアルキル化合物（PFAS）含有実態調査）</t>
  </si>
  <si>
    <t>支出負担行為担当官農林水産省大臣官房参事官（経理）　牛田　正克</t>
  </si>
  <si>
    <t>株式会社環境科学研究所
法人番号8180001011830</t>
  </si>
  <si>
    <t>愛知県名古屋市北区若鶴町１５２番地</t>
  </si>
  <si>
    <t>令和６年度輸出先国・地域における規制等への対応の強化委託事業（輸出促進支
援員による体制強化)</t>
  </si>
  <si>
    <t>株式会社パソナ
法人番号1010001067359</t>
  </si>
  <si>
    <t>東京都千代田区丸の内１丁目５番１号</t>
  </si>
  <si>
    <t>一般競争契約（総合評価）</t>
  </si>
  <si>
    <t>農林水産省行政情報システム本省庁舎通信ケーブル撤去等業務</t>
  </si>
  <si>
    <t>支出負担行為担当官　農林水産省大臣官房参事官（経理）　牛田正克</t>
  </si>
  <si>
    <t>株式会社ＫＢＣ
法人番号6010601035280</t>
  </si>
  <si>
    <t>東京都江東区東雲１丁目７番１２号</t>
  </si>
  <si>
    <t>令和6年度国有林における製図・作図ソフトウェアの調達（１号物件：土木施工系製図・作図ソフトウェア／26本）</t>
  </si>
  <si>
    <t>株式会社大塚商会
法人番号1010001012983</t>
  </si>
  <si>
    <t>東京都千代田区飯田橋２丁目１８番４号</t>
  </si>
  <si>
    <t>令和6年度次期国有林野情報管理システム設計・構築及びクラウドサービス提供業務</t>
  </si>
  <si>
    <t>キャップジェミニ株式会社
法人番号4010402035069</t>
  </si>
  <si>
    <t>東京都港区虎ノ門１丁目２３番１号虎ノ門ヒルズ森タワー２２階</t>
  </si>
  <si>
    <t>令和６年度日本発フードテックを活用した事業の海外展開支援委託事業（海外販路開拓のための支援策の検証及び課題の整理・分析）</t>
  </si>
  <si>
    <t>CIC Japan Innovation Services合同会社
法人番号1010403031136</t>
  </si>
  <si>
    <t>東京都港区虎ノ門１丁目１７番１号虎ノ門ヒルズビジネスタワー１５階</t>
  </si>
  <si>
    <t>令和６年度輸出環境整備推進委託事業（既存添加物等申請事業のうちクチナシ青色素使用認可申請に必要なデータ収集事業）</t>
  </si>
  <si>
    <t>クチナシ青色素申請懇話会
代表者　三栄源エフ・エフ・アイ株式会社
法人番号6120901023791</t>
  </si>
  <si>
    <t>大阪府豊中市三和町１丁目１番１１号</t>
  </si>
  <si>
    <t>電光式情報表示装置の購入（白鷺代船）</t>
  </si>
  <si>
    <t>湘南工作販売株式会社
法人番号5010801005613</t>
  </si>
  <si>
    <t>東京都大田区大森西６－５－３</t>
  </si>
  <si>
    <t>令和6年度特用林産生産資材高騰対策のうちコスト構造等の実態調査</t>
  </si>
  <si>
    <t>日本特用林産振興会</t>
  </si>
  <si>
    <t>東京都千代田区神田錦町2丁目5-18</t>
  </si>
  <si>
    <t>令和６年度外食産業課題対応緊急対策委託事業（外食産業における自動化技術・システム等導入拡大業界行動計画の策定等）</t>
  </si>
  <si>
    <t>株式会社日本能率協会コンサルティング
法人番号7010401023055</t>
  </si>
  <si>
    <t>東京都港区芝公園３丁目１番２２号</t>
  </si>
  <si>
    <t>令和6年度国有林におけるオルソモザイクソフトウェアの調達</t>
  </si>
  <si>
    <t>株式会社ビジョンテック
法人番号3050001016079</t>
  </si>
  <si>
    <t>茨城県つくば市梅園２丁目１番１６</t>
  </si>
  <si>
    <t>令和６年度輸出環境整備緊急対策事業のうち輸出先国における残留農薬基準の設定加速化委託事業（茶に係る申請委託事業）</t>
  </si>
  <si>
    <t>茶のインポートトレランス申請コンソーシアム　代表　日本茶輸出促進協議会
法人番号4700150005154</t>
  </si>
  <si>
    <t>東京都港区東新橋２丁目８－５－５Ｆ</t>
  </si>
  <si>
    <t>令和6年度JAS等の国際標準化対応・調査委託事業</t>
  </si>
  <si>
    <t>一般財団法人日本規格協会
法人番号9010405010460</t>
  </si>
  <si>
    <t>東京都港区三田３丁目１１番２８号</t>
  </si>
  <si>
    <t>令和６年度大阪・関西万博に係る定置網漁業等の理解増進のための情報発信促進緊急委託事業</t>
  </si>
  <si>
    <t>ＴОＰＰＡＮ株式会社
法人番号8010501050089</t>
  </si>
  <si>
    <t>東京都文京区水道１丁目３番３号</t>
  </si>
  <si>
    <t>無線装置一式（白鷺代船）</t>
  </si>
  <si>
    <t>古野電気株式会社
法人番号5140001070263</t>
  </si>
  <si>
    <t>兵庫県西宮市芦原町９－５２</t>
  </si>
  <si>
    <t>（照洋丸）主機関及び減速機出力側用弾性継手一式</t>
  </si>
  <si>
    <t>ヤンマーエンジニアリング株式会社
法人番号3140001055282</t>
  </si>
  <si>
    <t>東京都中央区八重洲２丁目1番１号</t>
  </si>
  <si>
    <t>令和６年度漁業・水産流通業関連資材活用安定化緊急対策調査委託事業</t>
  </si>
  <si>
    <t>三菱ＵＦＪリサーチ＆コンサルティング株式会社
法人番号3010401011971</t>
  </si>
  <si>
    <t>東京都港区虎ノ門五丁目１１番２号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</si>
</sst>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7" fillId="0" borderId="1" xfId="2" applyFont="1" applyFill="1" applyBorder="1" applyAlignment="1">
      <alignment horizontal="center" vertical="center" wrapText="1"/>
    </xf>
    <xf numFmtId="0" fontId="6" fillId="0" borderId="0" xfId="0" applyFont="1">
      <alignment vertical="center"/>
    </xf>
    <xf numFmtId="38" fontId="7" fillId="0" borderId="1" xfId="2" applyNumberFormat="1" applyFont="1" applyFill="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3"/>
  <sheetViews>
    <sheetView tabSelected="1" view="pageBreakPreview" zoomScale="85" zoomScaleNormal="85" zoomScaleSheetLayoutView="85" workbookViewId="0">
      <pane xSplit="1" ySplit="7" topLeftCell="B8" activePane="bottomRight" state="frozen"/>
      <selection pane="topRight" activeCell="I1" sqref="I1"/>
      <selection pane="bottomLeft" activeCell="A7" sqref="A7"/>
      <selection pane="bottomRight" activeCell="G9" sqref="G9"/>
    </sheetView>
  </sheetViews>
  <sheetFormatPr defaultColWidth="8.44140625" defaultRowHeight="13.2" x14ac:dyDescent="0.2"/>
  <cols>
    <col min="1" max="1" width="29.77734375" style="3" customWidth="1"/>
    <col min="2" max="2" width="28.6640625" style="3" customWidth="1"/>
    <col min="3" max="3" width="16.88671875" style="3" customWidth="1"/>
    <col min="4" max="4" width="18.77734375" style="3" customWidth="1"/>
    <col min="5" max="5" width="26.109375" style="3" customWidth="1"/>
    <col min="6" max="6" width="17.6640625" style="3" customWidth="1"/>
    <col min="7" max="7" width="11.77734375" style="3" customWidth="1"/>
    <col min="8" max="8" width="16.6640625" style="11" customWidth="1"/>
    <col min="9" max="9" width="16.6640625" style="3" customWidth="1"/>
    <col min="10" max="10" width="8.6640625" style="11" bestFit="1" customWidth="1"/>
    <col min="11" max="12" width="8.44140625" style="11"/>
    <col min="13" max="14" width="11.88671875" style="11" customWidth="1"/>
    <col min="15" max="15" width="24.44140625" style="11" customWidth="1"/>
    <col min="16" max="16" width="23.109375" style="11" customWidth="1"/>
    <col min="17" max="17" width="8.44140625" style="17"/>
    <col min="18" max="18" width="15.44140625" style="17" customWidth="1"/>
    <col min="19" max="16384" width="8.44140625" style="9"/>
  </cols>
  <sheetData>
    <row r="1" spans="1:18" ht="20.25" customHeight="1" x14ac:dyDescent="0.2">
      <c r="A1" s="20" t="s">
        <v>17</v>
      </c>
      <c r="B1" s="20"/>
      <c r="C1" s="20"/>
      <c r="D1" s="20"/>
      <c r="E1" s="20"/>
      <c r="F1" s="20"/>
      <c r="G1" s="20"/>
      <c r="H1" s="20"/>
      <c r="I1" s="20"/>
      <c r="J1" s="20"/>
      <c r="K1" s="20"/>
      <c r="L1" s="20"/>
      <c r="M1" s="20"/>
      <c r="N1" s="20"/>
      <c r="O1" s="20"/>
      <c r="P1" s="20"/>
    </row>
    <row r="2" spans="1:18" ht="44.25" customHeight="1" x14ac:dyDescent="0.2">
      <c r="A2" s="21" t="s">
        <v>18</v>
      </c>
      <c r="B2" s="21"/>
      <c r="C2" s="21"/>
      <c r="D2" s="21"/>
      <c r="E2" s="21"/>
      <c r="F2" s="21"/>
      <c r="G2" s="21"/>
      <c r="H2" s="21"/>
      <c r="I2" s="21"/>
      <c r="J2" s="21"/>
      <c r="K2" s="21"/>
      <c r="L2" s="21"/>
      <c r="M2" s="21"/>
      <c r="N2" s="21"/>
      <c r="O2" s="21"/>
      <c r="P2" s="21"/>
    </row>
    <row r="3" spans="1:18" s="3" customFormat="1" ht="14.25" customHeight="1" x14ac:dyDescent="0.2">
      <c r="A3" s="2"/>
      <c r="B3" s="2"/>
      <c r="C3" s="2"/>
      <c r="D3" s="2"/>
      <c r="E3" s="2"/>
      <c r="F3" s="2"/>
      <c r="G3" s="2"/>
      <c r="H3" s="10"/>
      <c r="I3" s="2"/>
      <c r="J3" s="10"/>
      <c r="K3" s="10"/>
      <c r="L3" s="10"/>
      <c r="M3" s="10"/>
      <c r="N3" s="10"/>
      <c r="O3" s="10"/>
      <c r="P3" s="10"/>
      <c r="Q3" s="17"/>
      <c r="R3" s="17"/>
    </row>
    <row r="4" spans="1:18" s="3" customFormat="1" ht="71.25" customHeight="1" x14ac:dyDescent="0.2">
      <c r="A4" s="28" t="s">
        <v>15</v>
      </c>
      <c r="B4" s="30" t="s">
        <v>0</v>
      </c>
      <c r="C4" s="31"/>
      <c r="D4" s="22" t="s">
        <v>1</v>
      </c>
      <c r="E4" s="30" t="s">
        <v>19</v>
      </c>
      <c r="F4" s="31"/>
      <c r="G4" s="35" t="s">
        <v>2</v>
      </c>
      <c r="H4" s="22" t="s">
        <v>3</v>
      </c>
      <c r="I4" s="22" t="s">
        <v>4</v>
      </c>
      <c r="J4" s="22" t="s">
        <v>5</v>
      </c>
      <c r="K4" s="24" t="s">
        <v>6</v>
      </c>
      <c r="L4" s="25"/>
      <c r="M4" s="26" t="s">
        <v>7</v>
      </c>
      <c r="N4" s="12"/>
      <c r="O4" s="32" t="s">
        <v>8</v>
      </c>
      <c r="P4" s="22" t="s">
        <v>9</v>
      </c>
      <c r="Q4" s="17"/>
      <c r="R4" s="17"/>
    </row>
    <row r="5" spans="1:18" s="3" customFormat="1" ht="40.5" customHeight="1" x14ac:dyDescent="0.2">
      <c r="A5" s="29"/>
      <c r="B5" s="24" t="s">
        <v>10</v>
      </c>
      <c r="C5" s="22" t="s">
        <v>11</v>
      </c>
      <c r="D5" s="23"/>
      <c r="E5" s="22" t="s">
        <v>16</v>
      </c>
      <c r="F5" s="22" t="s">
        <v>12</v>
      </c>
      <c r="G5" s="36"/>
      <c r="H5" s="23"/>
      <c r="I5" s="23"/>
      <c r="J5" s="23"/>
      <c r="K5" s="34" t="s">
        <v>13</v>
      </c>
      <c r="L5" s="34" t="s">
        <v>20</v>
      </c>
      <c r="M5" s="27"/>
      <c r="N5" s="32" t="s">
        <v>14</v>
      </c>
      <c r="O5" s="33"/>
      <c r="P5" s="23"/>
      <c r="Q5" s="17"/>
      <c r="R5" s="17"/>
    </row>
    <row r="6" spans="1:18" s="3" customFormat="1" ht="40.5" customHeight="1" x14ac:dyDescent="0.2">
      <c r="A6" s="29"/>
      <c r="B6" s="27"/>
      <c r="C6" s="23"/>
      <c r="D6" s="23"/>
      <c r="E6" s="23"/>
      <c r="F6" s="23"/>
      <c r="G6" s="36"/>
      <c r="H6" s="23"/>
      <c r="I6" s="23"/>
      <c r="J6" s="23"/>
      <c r="K6" s="34"/>
      <c r="L6" s="34"/>
      <c r="M6" s="27"/>
      <c r="N6" s="33"/>
      <c r="O6" s="33"/>
      <c r="P6" s="23"/>
      <c r="Q6" s="17"/>
      <c r="R6" s="17"/>
    </row>
    <row r="7" spans="1:18" s="3" customFormat="1" ht="40.5" customHeight="1" x14ac:dyDescent="0.2">
      <c r="A7" s="29"/>
      <c r="B7" s="27"/>
      <c r="C7" s="23"/>
      <c r="D7" s="23"/>
      <c r="E7" s="23"/>
      <c r="F7" s="23"/>
      <c r="G7" s="36"/>
      <c r="H7" s="23"/>
      <c r="I7" s="23"/>
      <c r="J7" s="23"/>
      <c r="K7" s="22"/>
      <c r="L7" s="22"/>
      <c r="M7" s="24"/>
      <c r="N7" s="33"/>
      <c r="O7" s="33"/>
      <c r="P7" s="23"/>
      <c r="Q7" s="17"/>
      <c r="R7" s="17"/>
    </row>
    <row r="8" spans="1:18" s="1" customFormat="1" ht="105.6" x14ac:dyDescent="0.2">
      <c r="A8" s="4" t="s">
        <v>22</v>
      </c>
      <c r="B8" s="4" t="s">
        <v>23</v>
      </c>
      <c r="C8" s="4" t="s">
        <v>24</v>
      </c>
      <c r="D8" s="5">
        <v>45719</v>
      </c>
      <c r="E8" s="4" t="s">
        <v>25</v>
      </c>
      <c r="F8" s="4" t="s">
        <v>26</v>
      </c>
      <c r="G8" s="4" t="s">
        <v>27</v>
      </c>
      <c r="H8" s="16" t="s">
        <v>28</v>
      </c>
      <c r="I8" s="13">
        <v>1716000</v>
      </c>
      <c r="J8" s="6" t="s">
        <v>28</v>
      </c>
      <c r="K8" s="7" t="s">
        <v>28</v>
      </c>
      <c r="L8" s="6" t="s">
        <v>28</v>
      </c>
      <c r="M8" s="8">
        <v>2</v>
      </c>
      <c r="N8" s="8">
        <v>0</v>
      </c>
      <c r="O8" s="14" t="s">
        <v>28</v>
      </c>
      <c r="P8" s="14" t="s">
        <v>28</v>
      </c>
      <c r="Q8" s="18">
        <f>MAX(LEN(A8),LEN(B8),LEN(C8),LEN(O8),LEN(E8),LEN(F8),LEN(P8))+10</f>
        <v>56</v>
      </c>
      <c r="R8" s="18" t="str">
        <f t="shared" ref="R8:R31" si="0">REPT("〇",Q8)</f>
        <v>〇〇〇〇〇〇〇〇〇〇〇〇〇〇〇〇〇〇〇〇〇〇〇〇〇〇〇〇〇〇〇〇〇〇〇〇〇〇〇〇〇〇〇〇〇〇〇〇〇〇〇〇〇〇〇〇</v>
      </c>
    </row>
    <row r="9" spans="1:18" s="1" customFormat="1" ht="92.4" x14ac:dyDescent="0.2">
      <c r="A9" s="4" t="s">
        <v>29</v>
      </c>
      <c r="B9" s="4" t="s">
        <v>30</v>
      </c>
      <c r="C9" s="4" t="s">
        <v>24</v>
      </c>
      <c r="D9" s="5">
        <v>45719</v>
      </c>
      <c r="E9" s="4" t="s">
        <v>31</v>
      </c>
      <c r="F9" s="4" t="s">
        <v>32</v>
      </c>
      <c r="G9" s="4" t="s">
        <v>27</v>
      </c>
      <c r="H9" s="16" t="s">
        <v>28</v>
      </c>
      <c r="I9" s="13">
        <v>3267000</v>
      </c>
      <c r="J9" s="6" t="s">
        <v>28</v>
      </c>
      <c r="K9" s="7" t="s">
        <v>28</v>
      </c>
      <c r="L9" s="6" t="s">
        <v>28</v>
      </c>
      <c r="M9" s="8">
        <v>1</v>
      </c>
      <c r="N9" s="8">
        <v>0</v>
      </c>
      <c r="O9" s="19" t="s">
        <v>28</v>
      </c>
      <c r="P9" s="19" t="s">
        <v>28</v>
      </c>
      <c r="Q9" s="18">
        <f t="shared" ref="Q9:Q31" si="1">MAX(LEN(A9),LEN(B9),LEN(C9),LEN(O9),LEN(E9),LEN(F9),LEN(P9))+10</f>
        <v>46</v>
      </c>
      <c r="R9" s="18" t="str">
        <f t="shared" si="0"/>
        <v>〇〇〇〇〇〇〇〇〇〇〇〇〇〇〇〇〇〇〇〇〇〇〇〇〇〇〇〇〇〇〇〇〇〇〇〇〇〇〇〇〇〇〇〇〇〇</v>
      </c>
    </row>
    <row r="10" spans="1:18" s="1" customFormat="1" ht="79.2" x14ac:dyDescent="0.2">
      <c r="A10" s="4" t="s">
        <v>33</v>
      </c>
      <c r="B10" s="4" t="s">
        <v>23</v>
      </c>
      <c r="C10" s="4" t="s">
        <v>24</v>
      </c>
      <c r="D10" s="5">
        <v>45723</v>
      </c>
      <c r="E10" s="4" t="s">
        <v>34</v>
      </c>
      <c r="F10" s="4" t="s">
        <v>35</v>
      </c>
      <c r="G10" s="4" t="s">
        <v>27</v>
      </c>
      <c r="H10" s="16" t="s">
        <v>28</v>
      </c>
      <c r="I10" s="13">
        <v>25960000</v>
      </c>
      <c r="J10" s="6" t="s">
        <v>28</v>
      </c>
      <c r="K10" s="7" t="s">
        <v>28</v>
      </c>
      <c r="L10" s="6" t="s">
        <v>28</v>
      </c>
      <c r="M10" s="8">
        <v>1</v>
      </c>
      <c r="N10" s="8">
        <v>0</v>
      </c>
      <c r="O10" s="19" t="s">
        <v>28</v>
      </c>
      <c r="P10" s="19" t="s">
        <v>28</v>
      </c>
      <c r="Q10" s="18">
        <f t="shared" si="1"/>
        <v>36</v>
      </c>
      <c r="R10" s="18" t="str">
        <f t="shared" si="0"/>
        <v>〇〇〇〇〇〇〇〇〇〇〇〇〇〇〇〇〇〇〇〇〇〇〇〇〇〇〇〇〇〇〇〇〇〇〇〇</v>
      </c>
    </row>
    <row r="11" spans="1:18" s="1" customFormat="1" ht="66" x14ac:dyDescent="0.2">
      <c r="A11" s="4" t="s">
        <v>36</v>
      </c>
      <c r="B11" s="4" t="s">
        <v>23</v>
      </c>
      <c r="C11" s="4" t="s">
        <v>24</v>
      </c>
      <c r="D11" s="5">
        <v>45723</v>
      </c>
      <c r="E11" s="4" t="s">
        <v>37</v>
      </c>
      <c r="F11" s="4" t="s">
        <v>38</v>
      </c>
      <c r="G11" s="4" t="s">
        <v>27</v>
      </c>
      <c r="H11" s="16" t="s">
        <v>28</v>
      </c>
      <c r="I11" s="13">
        <v>29975000</v>
      </c>
      <c r="J11" s="6" t="s">
        <v>28</v>
      </c>
      <c r="K11" s="7" t="s">
        <v>28</v>
      </c>
      <c r="L11" s="6" t="s">
        <v>28</v>
      </c>
      <c r="M11" s="8">
        <v>1</v>
      </c>
      <c r="N11" s="8">
        <v>0</v>
      </c>
      <c r="O11" s="19" t="s">
        <v>28</v>
      </c>
      <c r="P11" s="19" t="s">
        <v>28</v>
      </c>
      <c r="Q11" s="18">
        <f t="shared" si="1"/>
        <v>35</v>
      </c>
      <c r="R11" s="18" t="str">
        <f t="shared" si="0"/>
        <v>〇〇〇〇〇〇〇〇〇〇〇〇〇〇〇〇〇〇〇〇〇〇〇〇〇〇〇〇〇〇〇〇〇〇〇</v>
      </c>
    </row>
    <row r="12" spans="1:18" s="1" customFormat="1" ht="118.8" x14ac:dyDescent="0.2">
      <c r="A12" s="4" t="s">
        <v>39</v>
      </c>
      <c r="B12" s="4" t="s">
        <v>30</v>
      </c>
      <c r="C12" s="4" t="s">
        <v>24</v>
      </c>
      <c r="D12" s="5">
        <v>45726</v>
      </c>
      <c r="E12" s="4" t="s">
        <v>40</v>
      </c>
      <c r="F12" s="4" t="s">
        <v>41</v>
      </c>
      <c r="G12" s="4" t="s">
        <v>27</v>
      </c>
      <c r="H12" s="16" t="s">
        <v>28</v>
      </c>
      <c r="I12" s="13">
        <v>6642900</v>
      </c>
      <c r="J12" s="6" t="s">
        <v>28</v>
      </c>
      <c r="K12" s="7" t="s">
        <v>28</v>
      </c>
      <c r="L12" s="6" t="s">
        <v>28</v>
      </c>
      <c r="M12" s="8">
        <v>1</v>
      </c>
      <c r="N12" s="8">
        <v>0</v>
      </c>
      <c r="O12" s="19" t="s">
        <v>28</v>
      </c>
      <c r="P12" s="19" t="s">
        <v>28</v>
      </c>
      <c r="Q12" s="18">
        <f t="shared" si="1"/>
        <v>61</v>
      </c>
      <c r="R12" s="18" t="str">
        <f t="shared" si="0"/>
        <v>〇〇〇〇〇〇〇〇〇〇〇〇〇〇〇〇〇〇〇〇〇〇〇〇〇〇〇〇〇〇〇〇〇〇〇〇〇〇〇〇〇〇〇〇〇〇〇〇〇〇〇〇〇〇〇〇〇〇〇〇〇</v>
      </c>
    </row>
    <row r="13" spans="1:18" s="1" customFormat="1" ht="92.4" x14ac:dyDescent="0.2">
      <c r="A13" s="4" t="s">
        <v>42</v>
      </c>
      <c r="B13" s="4" t="s">
        <v>23</v>
      </c>
      <c r="C13" s="4" t="s">
        <v>24</v>
      </c>
      <c r="D13" s="5">
        <v>45727</v>
      </c>
      <c r="E13" s="4" t="s">
        <v>43</v>
      </c>
      <c r="F13" s="4" t="s">
        <v>44</v>
      </c>
      <c r="G13" s="4" t="s">
        <v>27</v>
      </c>
      <c r="H13" s="16" t="s">
        <v>28</v>
      </c>
      <c r="I13" s="13">
        <v>3850000</v>
      </c>
      <c r="J13" s="6" t="s">
        <v>28</v>
      </c>
      <c r="K13" s="7" t="s">
        <v>28</v>
      </c>
      <c r="L13" s="6" t="s">
        <v>28</v>
      </c>
      <c r="M13" s="8">
        <v>2</v>
      </c>
      <c r="N13" s="8">
        <v>0</v>
      </c>
      <c r="O13" s="19" t="s">
        <v>28</v>
      </c>
      <c r="P13" s="19" t="s">
        <v>28</v>
      </c>
      <c r="Q13" s="18">
        <f t="shared" si="1"/>
        <v>44</v>
      </c>
      <c r="R13" s="18" t="str">
        <f t="shared" si="0"/>
        <v>〇〇〇〇〇〇〇〇〇〇〇〇〇〇〇〇〇〇〇〇〇〇〇〇〇〇〇〇〇〇〇〇〇〇〇〇〇〇〇〇〇〇〇〇</v>
      </c>
    </row>
    <row r="14" spans="1:18" s="1" customFormat="1" ht="118.8" x14ac:dyDescent="0.2">
      <c r="A14" s="4" t="s">
        <v>45</v>
      </c>
      <c r="B14" s="4" t="s">
        <v>30</v>
      </c>
      <c r="C14" s="4" t="s">
        <v>24</v>
      </c>
      <c r="D14" s="5">
        <v>45727</v>
      </c>
      <c r="E14" s="4" t="s">
        <v>46</v>
      </c>
      <c r="F14" s="4" t="s">
        <v>47</v>
      </c>
      <c r="G14" s="4" t="s">
        <v>27</v>
      </c>
      <c r="H14" s="16" t="s">
        <v>28</v>
      </c>
      <c r="I14" s="13">
        <v>6380000</v>
      </c>
      <c r="J14" s="6" t="s">
        <v>28</v>
      </c>
      <c r="K14" s="7" t="s">
        <v>28</v>
      </c>
      <c r="L14" s="6" t="s">
        <v>28</v>
      </c>
      <c r="M14" s="8">
        <v>1</v>
      </c>
      <c r="N14" s="8">
        <v>0</v>
      </c>
      <c r="O14" s="19" t="s">
        <v>28</v>
      </c>
      <c r="P14" s="19" t="s">
        <v>28</v>
      </c>
      <c r="Q14" s="18">
        <f t="shared" si="1"/>
        <v>60</v>
      </c>
      <c r="R14" s="18" t="str">
        <f t="shared" si="0"/>
        <v>〇〇〇〇〇〇〇〇〇〇〇〇〇〇〇〇〇〇〇〇〇〇〇〇〇〇〇〇〇〇〇〇〇〇〇〇〇〇〇〇〇〇〇〇〇〇〇〇〇〇〇〇〇〇〇〇〇〇〇〇</v>
      </c>
    </row>
    <row r="15" spans="1:18" s="1" customFormat="1" ht="171.6" x14ac:dyDescent="0.2">
      <c r="A15" s="4" t="s">
        <v>48</v>
      </c>
      <c r="B15" s="4" t="s">
        <v>49</v>
      </c>
      <c r="C15" s="4" t="s">
        <v>24</v>
      </c>
      <c r="D15" s="5">
        <v>45728</v>
      </c>
      <c r="E15" s="4" t="s">
        <v>50</v>
      </c>
      <c r="F15" s="4" t="s">
        <v>51</v>
      </c>
      <c r="G15" s="4" t="s">
        <v>27</v>
      </c>
      <c r="H15" s="16" t="s">
        <v>28</v>
      </c>
      <c r="I15" s="13">
        <v>11440000</v>
      </c>
      <c r="J15" s="6" t="s">
        <v>28</v>
      </c>
      <c r="K15" s="7" t="s">
        <v>28</v>
      </c>
      <c r="L15" s="6" t="s">
        <v>28</v>
      </c>
      <c r="M15" s="8">
        <v>3</v>
      </c>
      <c r="N15" s="8">
        <v>0</v>
      </c>
      <c r="O15" s="19" t="s">
        <v>28</v>
      </c>
      <c r="P15" s="19" t="s">
        <v>28</v>
      </c>
      <c r="Q15" s="18">
        <f t="shared" si="1"/>
        <v>86</v>
      </c>
      <c r="R15"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v>
      </c>
    </row>
    <row r="16" spans="1:18" s="1" customFormat="1" ht="118.8" x14ac:dyDescent="0.2">
      <c r="A16" s="4" t="s">
        <v>52</v>
      </c>
      <c r="B16" s="4" t="s">
        <v>49</v>
      </c>
      <c r="C16" s="4" t="s">
        <v>24</v>
      </c>
      <c r="D16" s="5">
        <v>45728</v>
      </c>
      <c r="E16" s="4" t="s">
        <v>53</v>
      </c>
      <c r="F16" s="4" t="s">
        <v>54</v>
      </c>
      <c r="G16" s="4" t="s">
        <v>55</v>
      </c>
      <c r="H16" s="16">
        <v>149999300</v>
      </c>
      <c r="I16" s="13">
        <v>145480652</v>
      </c>
      <c r="J16" s="6">
        <v>0.96899999999999997</v>
      </c>
      <c r="K16" s="7" t="s">
        <v>28</v>
      </c>
      <c r="L16" s="6" t="s">
        <v>28</v>
      </c>
      <c r="M16" s="8">
        <v>1</v>
      </c>
      <c r="N16" s="8">
        <v>0</v>
      </c>
      <c r="O16" s="19" t="s">
        <v>28</v>
      </c>
      <c r="P16" s="19" t="s">
        <v>28</v>
      </c>
      <c r="Q16" s="18">
        <f t="shared" si="1"/>
        <v>57</v>
      </c>
      <c r="R16" s="18" t="str">
        <f t="shared" si="0"/>
        <v>〇〇〇〇〇〇〇〇〇〇〇〇〇〇〇〇〇〇〇〇〇〇〇〇〇〇〇〇〇〇〇〇〇〇〇〇〇〇〇〇〇〇〇〇〇〇〇〇〇〇〇〇〇〇〇〇〇</v>
      </c>
    </row>
    <row r="17" spans="1:18" s="1" customFormat="1" ht="79.2" x14ac:dyDescent="0.2">
      <c r="A17" s="4" t="s">
        <v>56</v>
      </c>
      <c r="B17" s="4" t="s">
        <v>57</v>
      </c>
      <c r="C17" s="4" t="s">
        <v>24</v>
      </c>
      <c r="D17" s="5">
        <v>45729</v>
      </c>
      <c r="E17" s="4" t="s">
        <v>58</v>
      </c>
      <c r="F17" s="4" t="s">
        <v>59</v>
      </c>
      <c r="G17" s="4" t="s">
        <v>27</v>
      </c>
      <c r="H17" s="16" t="s">
        <v>28</v>
      </c>
      <c r="I17" s="13">
        <v>54560000</v>
      </c>
      <c r="J17" s="6" t="s">
        <v>28</v>
      </c>
      <c r="K17" s="7" t="s">
        <v>28</v>
      </c>
      <c r="L17" s="6" t="s">
        <v>28</v>
      </c>
      <c r="M17" s="8">
        <v>2</v>
      </c>
      <c r="N17" s="8">
        <v>0</v>
      </c>
      <c r="O17" s="19" t="s">
        <v>28</v>
      </c>
      <c r="P17" s="19" t="s">
        <v>28</v>
      </c>
      <c r="Q17" s="18">
        <f t="shared" si="1"/>
        <v>41</v>
      </c>
      <c r="R17" s="18" t="str">
        <f t="shared" si="0"/>
        <v>〇〇〇〇〇〇〇〇〇〇〇〇〇〇〇〇〇〇〇〇〇〇〇〇〇〇〇〇〇〇〇〇〇〇〇〇〇〇〇〇〇</v>
      </c>
    </row>
    <row r="18" spans="1:18" s="1" customFormat="1" ht="118.8" x14ac:dyDescent="0.2">
      <c r="A18" s="4" t="s">
        <v>60</v>
      </c>
      <c r="B18" s="4" t="s">
        <v>30</v>
      </c>
      <c r="C18" s="4" t="s">
        <v>24</v>
      </c>
      <c r="D18" s="5">
        <v>45729</v>
      </c>
      <c r="E18" s="4" t="s">
        <v>61</v>
      </c>
      <c r="F18" s="4" t="s">
        <v>62</v>
      </c>
      <c r="G18" s="4" t="s">
        <v>27</v>
      </c>
      <c r="H18" s="16" t="s">
        <v>28</v>
      </c>
      <c r="I18" s="13">
        <v>3106400</v>
      </c>
      <c r="J18" s="6" t="s">
        <v>28</v>
      </c>
      <c r="K18" s="7" t="s">
        <v>28</v>
      </c>
      <c r="L18" s="6" t="s">
        <v>28</v>
      </c>
      <c r="M18" s="8">
        <v>1</v>
      </c>
      <c r="N18" s="8">
        <v>0</v>
      </c>
      <c r="O18" s="19" t="s">
        <v>28</v>
      </c>
      <c r="P18" s="19" t="s">
        <v>28</v>
      </c>
      <c r="Q18" s="18">
        <f t="shared" si="1"/>
        <v>63</v>
      </c>
      <c r="R18" s="18" t="str">
        <f t="shared" si="0"/>
        <v>〇〇〇〇〇〇〇〇〇〇〇〇〇〇〇〇〇〇〇〇〇〇〇〇〇〇〇〇〇〇〇〇〇〇〇〇〇〇〇〇〇〇〇〇〇〇〇〇〇〇〇〇〇〇〇〇〇〇〇〇〇〇〇</v>
      </c>
    </row>
    <row r="19" spans="1:18" s="1" customFormat="1" ht="92.4" x14ac:dyDescent="0.2">
      <c r="A19" s="4" t="s">
        <v>63</v>
      </c>
      <c r="B19" s="4" t="s">
        <v>30</v>
      </c>
      <c r="C19" s="4" t="s">
        <v>24</v>
      </c>
      <c r="D19" s="5">
        <v>45730</v>
      </c>
      <c r="E19" s="4" t="s">
        <v>64</v>
      </c>
      <c r="F19" s="4" t="s">
        <v>65</v>
      </c>
      <c r="G19" s="4" t="s">
        <v>55</v>
      </c>
      <c r="H19" s="16" t="s">
        <v>28</v>
      </c>
      <c r="I19" s="13">
        <v>479996000</v>
      </c>
      <c r="J19" s="6" t="s">
        <v>28</v>
      </c>
      <c r="K19" s="7" t="s">
        <v>28</v>
      </c>
      <c r="L19" s="6" t="s">
        <v>28</v>
      </c>
      <c r="M19" s="8">
        <v>2</v>
      </c>
      <c r="N19" s="8">
        <v>0</v>
      </c>
      <c r="O19" s="19" t="s">
        <v>28</v>
      </c>
      <c r="P19" s="19" t="s">
        <v>28</v>
      </c>
      <c r="Q19" s="18">
        <f t="shared" si="1"/>
        <v>48</v>
      </c>
      <c r="R19" s="18" t="str">
        <f t="shared" si="0"/>
        <v>〇〇〇〇〇〇〇〇〇〇〇〇〇〇〇〇〇〇〇〇〇〇〇〇〇〇〇〇〇〇〇〇〇〇〇〇〇〇〇〇〇〇〇〇〇〇〇〇</v>
      </c>
    </row>
    <row r="20" spans="1:18" s="1" customFormat="1" ht="132" x14ac:dyDescent="0.2">
      <c r="A20" s="4" t="s">
        <v>66</v>
      </c>
      <c r="B20" s="4" t="s">
        <v>49</v>
      </c>
      <c r="C20" s="4" t="s">
        <v>24</v>
      </c>
      <c r="D20" s="5">
        <v>45733</v>
      </c>
      <c r="E20" s="4" t="s">
        <v>67</v>
      </c>
      <c r="F20" s="4" t="s">
        <v>68</v>
      </c>
      <c r="G20" s="4" t="s">
        <v>55</v>
      </c>
      <c r="H20" s="16">
        <v>19999100</v>
      </c>
      <c r="I20" s="13">
        <v>19978200</v>
      </c>
      <c r="J20" s="6">
        <v>0.998</v>
      </c>
      <c r="K20" s="7" t="s">
        <v>28</v>
      </c>
      <c r="L20" s="6" t="s">
        <v>28</v>
      </c>
      <c r="M20" s="8">
        <v>2</v>
      </c>
      <c r="N20" s="8">
        <v>0</v>
      </c>
      <c r="O20" s="19" t="s">
        <v>28</v>
      </c>
      <c r="P20" s="19" t="s">
        <v>28</v>
      </c>
      <c r="Q20" s="18">
        <f t="shared" si="1"/>
        <v>70</v>
      </c>
      <c r="R20" s="18" t="str">
        <f t="shared" si="0"/>
        <v>〇〇〇〇〇〇〇〇〇〇〇〇〇〇〇〇〇〇〇〇〇〇〇〇〇〇〇〇〇〇〇〇〇〇〇〇〇〇〇〇〇〇〇〇〇〇〇〇〇〇〇〇〇〇〇〇〇〇〇〇〇〇〇〇〇〇〇〇〇〇</v>
      </c>
    </row>
    <row r="21" spans="1:18" s="1" customFormat="1" ht="132" x14ac:dyDescent="0.2">
      <c r="A21" s="4" t="s">
        <v>69</v>
      </c>
      <c r="B21" s="4" t="s">
        <v>49</v>
      </c>
      <c r="C21" s="4" t="s">
        <v>24</v>
      </c>
      <c r="D21" s="5">
        <v>45733</v>
      </c>
      <c r="E21" s="4" t="s">
        <v>70</v>
      </c>
      <c r="F21" s="4" t="s">
        <v>71</v>
      </c>
      <c r="G21" s="4" t="s">
        <v>55</v>
      </c>
      <c r="H21" s="16">
        <v>71706439</v>
      </c>
      <c r="I21" s="13">
        <v>71706439</v>
      </c>
      <c r="J21" s="6">
        <v>1</v>
      </c>
      <c r="K21" s="7" t="s">
        <v>28</v>
      </c>
      <c r="L21" s="6" t="s">
        <v>28</v>
      </c>
      <c r="M21" s="8">
        <v>1</v>
      </c>
      <c r="N21" s="8">
        <v>0</v>
      </c>
      <c r="O21" s="19" t="s">
        <v>28</v>
      </c>
      <c r="P21" s="19" t="s">
        <v>28</v>
      </c>
      <c r="Q21" s="18">
        <f t="shared" si="1"/>
        <v>66</v>
      </c>
      <c r="R21" s="18" t="str">
        <f t="shared" si="0"/>
        <v>〇〇〇〇〇〇〇〇〇〇〇〇〇〇〇〇〇〇〇〇〇〇〇〇〇〇〇〇〇〇〇〇〇〇〇〇〇〇〇〇〇〇〇〇〇〇〇〇〇〇〇〇〇〇〇〇〇〇〇〇〇〇〇〇〇〇</v>
      </c>
    </row>
    <row r="22" spans="1:18" s="1" customFormat="1" ht="79.2" x14ac:dyDescent="0.2">
      <c r="A22" s="4" t="s">
        <v>72</v>
      </c>
      <c r="B22" s="4" t="s">
        <v>23</v>
      </c>
      <c r="C22" s="4" t="s">
        <v>24</v>
      </c>
      <c r="D22" s="5">
        <v>45733</v>
      </c>
      <c r="E22" s="4" t="s">
        <v>73</v>
      </c>
      <c r="F22" s="4" t="s">
        <v>74</v>
      </c>
      <c r="G22" s="4" t="s">
        <v>27</v>
      </c>
      <c r="H22" s="16" t="s">
        <v>28</v>
      </c>
      <c r="I22" s="13">
        <v>6490000</v>
      </c>
      <c r="J22" s="6" t="s">
        <v>28</v>
      </c>
      <c r="K22" s="7" t="s">
        <v>28</v>
      </c>
      <c r="L22" s="6" t="s">
        <v>28</v>
      </c>
      <c r="M22" s="8">
        <v>1</v>
      </c>
      <c r="N22" s="8">
        <v>0</v>
      </c>
      <c r="O22" s="19" t="s">
        <v>28</v>
      </c>
      <c r="P22" s="19" t="s">
        <v>28</v>
      </c>
      <c r="Q22" s="18">
        <f t="shared" si="1"/>
        <v>38</v>
      </c>
      <c r="R22" s="18" t="str">
        <f t="shared" si="0"/>
        <v>〇〇〇〇〇〇〇〇〇〇〇〇〇〇〇〇〇〇〇〇〇〇〇〇〇〇〇〇〇〇〇〇〇〇〇〇〇〇</v>
      </c>
    </row>
    <row r="23" spans="1:18" s="1" customFormat="1" ht="79.2" x14ac:dyDescent="0.2">
      <c r="A23" s="4" t="s">
        <v>75</v>
      </c>
      <c r="B23" s="4" t="s">
        <v>30</v>
      </c>
      <c r="C23" s="4" t="s">
        <v>24</v>
      </c>
      <c r="D23" s="5">
        <v>45734</v>
      </c>
      <c r="E23" s="4" t="s">
        <v>76</v>
      </c>
      <c r="F23" s="4" t="s">
        <v>77</v>
      </c>
      <c r="G23" s="4" t="s">
        <v>55</v>
      </c>
      <c r="H23" s="16" t="s">
        <v>28</v>
      </c>
      <c r="I23" s="13">
        <v>14802700</v>
      </c>
      <c r="J23" s="6" t="s">
        <v>28</v>
      </c>
      <c r="K23" s="7" t="s">
        <v>28</v>
      </c>
      <c r="L23" s="6" t="s">
        <v>28</v>
      </c>
      <c r="M23" s="8">
        <v>1</v>
      </c>
      <c r="N23" s="8">
        <v>0</v>
      </c>
      <c r="O23" s="19" t="s">
        <v>28</v>
      </c>
      <c r="P23" s="19" t="s">
        <v>28</v>
      </c>
      <c r="Q23" s="18">
        <f t="shared" si="1"/>
        <v>41</v>
      </c>
      <c r="R23" s="18" t="str">
        <f t="shared" si="0"/>
        <v>〇〇〇〇〇〇〇〇〇〇〇〇〇〇〇〇〇〇〇〇〇〇〇〇〇〇〇〇〇〇〇〇〇〇〇〇〇〇〇〇〇</v>
      </c>
    </row>
    <row r="24" spans="1:18" s="1" customFormat="1" ht="132" x14ac:dyDescent="0.2">
      <c r="A24" s="4" t="s">
        <v>78</v>
      </c>
      <c r="B24" s="4" t="s">
        <v>49</v>
      </c>
      <c r="C24" s="4" t="s">
        <v>24</v>
      </c>
      <c r="D24" s="5">
        <v>45735</v>
      </c>
      <c r="E24" s="4" t="s">
        <v>79</v>
      </c>
      <c r="F24" s="4" t="s">
        <v>80</v>
      </c>
      <c r="G24" s="4" t="s">
        <v>55</v>
      </c>
      <c r="H24" s="16">
        <v>37994000</v>
      </c>
      <c r="I24" s="13">
        <v>37949747</v>
      </c>
      <c r="J24" s="6">
        <v>0.998</v>
      </c>
      <c r="K24" s="7" t="s">
        <v>28</v>
      </c>
      <c r="L24" s="6" t="s">
        <v>28</v>
      </c>
      <c r="M24" s="8">
        <v>1</v>
      </c>
      <c r="N24" s="8">
        <v>0</v>
      </c>
      <c r="O24" s="19" t="s">
        <v>28</v>
      </c>
      <c r="P24" s="19" t="s">
        <v>28</v>
      </c>
      <c r="Q24" s="18">
        <f t="shared" si="1"/>
        <v>66</v>
      </c>
      <c r="R24" s="18" t="str">
        <f t="shared" si="0"/>
        <v>〇〇〇〇〇〇〇〇〇〇〇〇〇〇〇〇〇〇〇〇〇〇〇〇〇〇〇〇〇〇〇〇〇〇〇〇〇〇〇〇〇〇〇〇〇〇〇〇〇〇〇〇〇〇〇〇〇〇〇〇〇〇〇〇〇〇</v>
      </c>
    </row>
    <row r="25" spans="1:18" s="1" customFormat="1" ht="79.2" x14ac:dyDescent="0.2">
      <c r="A25" s="4" t="s">
        <v>81</v>
      </c>
      <c r="B25" s="4" t="s">
        <v>30</v>
      </c>
      <c r="C25" s="4" t="s">
        <v>24</v>
      </c>
      <c r="D25" s="5">
        <v>45735</v>
      </c>
      <c r="E25" s="4" t="s">
        <v>82</v>
      </c>
      <c r="F25" s="4" t="s">
        <v>83</v>
      </c>
      <c r="G25" s="4" t="s">
        <v>27</v>
      </c>
      <c r="H25" s="16" t="s">
        <v>28</v>
      </c>
      <c r="I25" s="13">
        <v>6908000</v>
      </c>
      <c r="J25" s="6" t="s">
        <v>28</v>
      </c>
      <c r="K25" s="7" t="s">
        <v>28</v>
      </c>
      <c r="L25" s="6" t="s">
        <v>28</v>
      </c>
      <c r="M25" s="8">
        <v>3</v>
      </c>
      <c r="N25" s="8">
        <v>0</v>
      </c>
      <c r="O25" s="19" t="s">
        <v>28</v>
      </c>
      <c r="P25" s="19" t="s">
        <v>28</v>
      </c>
      <c r="Q25" s="18">
        <f t="shared" si="1"/>
        <v>39</v>
      </c>
      <c r="R25" s="18" t="str">
        <f t="shared" si="0"/>
        <v>〇〇〇〇〇〇〇〇〇〇〇〇〇〇〇〇〇〇〇〇〇〇〇〇〇〇〇〇〇〇〇〇〇〇〇〇〇〇〇</v>
      </c>
    </row>
    <row r="26" spans="1:18" s="1" customFormat="1" ht="132" x14ac:dyDescent="0.2">
      <c r="A26" s="4" t="s">
        <v>84</v>
      </c>
      <c r="B26" s="4" t="s">
        <v>49</v>
      </c>
      <c r="C26" s="4" t="s">
        <v>24</v>
      </c>
      <c r="D26" s="5">
        <v>45737</v>
      </c>
      <c r="E26" s="4" t="s">
        <v>85</v>
      </c>
      <c r="F26" s="4" t="s">
        <v>86</v>
      </c>
      <c r="G26" s="4" t="s">
        <v>55</v>
      </c>
      <c r="H26" s="16">
        <v>56395900</v>
      </c>
      <c r="I26" s="13">
        <v>52371991</v>
      </c>
      <c r="J26" s="6">
        <v>0.92800000000000005</v>
      </c>
      <c r="K26" s="7" t="s">
        <v>28</v>
      </c>
      <c r="L26" s="6" t="s">
        <v>28</v>
      </c>
      <c r="M26" s="8">
        <v>1</v>
      </c>
      <c r="N26" s="8">
        <v>0</v>
      </c>
      <c r="O26" s="19" t="s">
        <v>28</v>
      </c>
      <c r="P26" s="19" t="s">
        <v>28</v>
      </c>
      <c r="Q26" s="18">
        <f t="shared" si="1"/>
        <v>66</v>
      </c>
      <c r="R26" s="18" t="str">
        <f t="shared" si="0"/>
        <v>〇〇〇〇〇〇〇〇〇〇〇〇〇〇〇〇〇〇〇〇〇〇〇〇〇〇〇〇〇〇〇〇〇〇〇〇〇〇〇〇〇〇〇〇〇〇〇〇〇〇〇〇〇〇〇〇〇〇〇〇〇〇〇〇〇〇</v>
      </c>
    </row>
    <row r="27" spans="1:18" s="1" customFormat="1" ht="79.2" x14ac:dyDescent="0.2">
      <c r="A27" s="4" t="s">
        <v>87</v>
      </c>
      <c r="B27" s="4" t="s">
        <v>49</v>
      </c>
      <c r="C27" s="4" t="s">
        <v>24</v>
      </c>
      <c r="D27" s="5">
        <v>45737</v>
      </c>
      <c r="E27" s="4" t="s">
        <v>88</v>
      </c>
      <c r="F27" s="4" t="s">
        <v>89</v>
      </c>
      <c r="G27" s="4" t="s">
        <v>55</v>
      </c>
      <c r="H27" s="16">
        <v>42006800</v>
      </c>
      <c r="I27" s="13">
        <v>41580000</v>
      </c>
      <c r="J27" s="6">
        <v>0.98899999999999999</v>
      </c>
      <c r="K27" s="7" t="s">
        <v>28</v>
      </c>
      <c r="L27" s="6" t="s">
        <v>28</v>
      </c>
      <c r="M27" s="8">
        <v>1</v>
      </c>
      <c r="N27" s="8">
        <v>0</v>
      </c>
      <c r="O27" s="19" t="s">
        <v>28</v>
      </c>
      <c r="P27" s="19" t="s">
        <v>28</v>
      </c>
      <c r="Q27" s="18">
        <f t="shared" si="1"/>
        <v>41</v>
      </c>
      <c r="R27" s="18" t="str">
        <f t="shared" si="0"/>
        <v>〇〇〇〇〇〇〇〇〇〇〇〇〇〇〇〇〇〇〇〇〇〇〇〇〇〇〇〇〇〇〇〇〇〇〇〇〇〇〇〇〇</v>
      </c>
    </row>
    <row r="28" spans="1:18" s="1" customFormat="1" ht="105.6" x14ac:dyDescent="0.2">
      <c r="A28" s="4" t="s">
        <v>90</v>
      </c>
      <c r="B28" s="4" t="s">
        <v>23</v>
      </c>
      <c r="C28" s="4" t="s">
        <v>24</v>
      </c>
      <c r="D28" s="5">
        <v>45740</v>
      </c>
      <c r="E28" s="4" t="s">
        <v>91</v>
      </c>
      <c r="F28" s="4" t="s">
        <v>92</v>
      </c>
      <c r="G28" s="4" t="s">
        <v>55</v>
      </c>
      <c r="H28" s="16" t="s">
        <v>28</v>
      </c>
      <c r="I28" s="13">
        <v>19800000</v>
      </c>
      <c r="J28" s="6" t="s">
        <v>28</v>
      </c>
      <c r="K28" s="7" t="s">
        <v>28</v>
      </c>
      <c r="L28" s="6" t="s">
        <v>28</v>
      </c>
      <c r="M28" s="8">
        <v>1</v>
      </c>
      <c r="N28" s="8">
        <v>0</v>
      </c>
      <c r="O28" s="19" t="s">
        <v>28</v>
      </c>
      <c r="P28" s="19" t="s">
        <v>28</v>
      </c>
      <c r="Q28" s="18">
        <f t="shared" si="1"/>
        <v>52</v>
      </c>
      <c r="R28" s="18" t="str">
        <f t="shared" si="0"/>
        <v>〇〇〇〇〇〇〇〇〇〇〇〇〇〇〇〇〇〇〇〇〇〇〇〇〇〇〇〇〇〇〇〇〇〇〇〇〇〇〇〇〇〇〇〇〇〇〇〇〇〇〇〇</v>
      </c>
    </row>
    <row r="29" spans="1:18" s="1" customFormat="1" ht="79.2" x14ac:dyDescent="0.2">
      <c r="A29" s="4" t="s">
        <v>93</v>
      </c>
      <c r="B29" s="4" t="s">
        <v>23</v>
      </c>
      <c r="C29" s="4" t="s">
        <v>24</v>
      </c>
      <c r="D29" s="5">
        <v>45741</v>
      </c>
      <c r="E29" s="4" t="s">
        <v>94</v>
      </c>
      <c r="F29" s="4" t="s">
        <v>95</v>
      </c>
      <c r="G29" s="4" t="s">
        <v>27</v>
      </c>
      <c r="H29" s="16" t="s">
        <v>28</v>
      </c>
      <c r="I29" s="13">
        <v>8558000</v>
      </c>
      <c r="J29" s="6" t="s">
        <v>28</v>
      </c>
      <c r="K29" s="7" t="s">
        <v>28</v>
      </c>
      <c r="L29" s="6" t="s">
        <v>28</v>
      </c>
      <c r="M29" s="8">
        <v>2</v>
      </c>
      <c r="N29" s="8">
        <v>0</v>
      </c>
      <c r="O29" s="19" t="s">
        <v>28</v>
      </c>
      <c r="P29" s="19" t="s">
        <v>28</v>
      </c>
      <c r="Q29" s="18">
        <f t="shared" si="1"/>
        <v>36</v>
      </c>
      <c r="R29" s="18" t="str">
        <f t="shared" si="0"/>
        <v>〇〇〇〇〇〇〇〇〇〇〇〇〇〇〇〇〇〇〇〇〇〇〇〇〇〇〇〇〇〇〇〇〇〇〇〇</v>
      </c>
    </row>
    <row r="30" spans="1:18" s="1" customFormat="1" ht="92.4" x14ac:dyDescent="0.2">
      <c r="A30" s="4" t="s">
        <v>96</v>
      </c>
      <c r="B30" s="4" t="s">
        <v>23</v>
      </c>
      <c r="C30" s="4" t="s">
        <v>24</v>
      </c>
      <c r="D30" s="5">
        <v>45744</v>
      </c>
      <c r="E30" s="4" t="s">
        <v>97</v>
      </c>
      <c r="F30" s="4" t="s">
        <v>98</v>
      </c>
      <c r="G30" s="4" t="s">
        <v>27</v>
      </c>
      <c r="H30" s="16" t="s">
        <v>28</v>
      </c>
      <c r="I30" s="13">
        <v>98019900</v>
      </c>
      <c r="J30" s="6" t="s">
        <v>28</v>
      </c>
      <c r="K30" s="7" t="s">
        <v>28</v>
      </c>
      <c r="L30" s="6" t="s">
        <v>28</v>
      </c>
      <c r="M30" s="8">
        <v>1</v>
      </c>
      <c r="N30" s="8">
        <v>0</v>
      </c>
      <c r="O30" s="19" t="s">
        <v>28</v>
      </c>
      <c r="P30" s="19" t="s">
        <v>28</v>
      </c>
      <c r="Q30" s="18">
        <f t="shared" si="1"/>
        <v>44</v>
      </c>
      <c r="R30" s="18" t="str">
        <f t="shared" si="0"/>
        <v>〇〇〇〇〇〇〇〇〇〇〇〇〇〇〇〇〇〇〇〇〇〇〇〇〇〇〇〇〇〇〇〇〇〇〇〇〇〇〇〇〇〇〇〇</v>
      </c>
    </row>
    <row r="31" spans="1:18" s="1" customFormat="1" ht="105.6" x14ac:dyDescent="0.2">
      <c r="A31" s="4" t="s">
        <v>99</v>
      </c>
      <c r="B31" s="4" t="s">
        <v>23</v>
      </c>
      <c r="C31" s="4" t="s">
        <v>24</v>
      </c>
      <c r="D31" s="5">
        <v>45747</v>
      </c>
      <c r="E31" s="4" t="s">
        <v>100</v>
      </c>
      <c r="F31" s="4" t="s">
        <v>101</v>
      </c>
      <c r="G31" s="4" t="s">
        <v>55</v>
      </c>
      <c r="H31" s="16" t="s">
        <v>28</v>
      </c>
      <c r="I31" s="13">
        <v>27500000</v>
      </c>
      <c r="J31" s="6" t="s">
        <v>28</v>
      </c>
      <c r="K31" s="7" t="s">
        <v>28</v>
      </c>
      <c r="L31" s="6" t="s">
        <v>28</v>
      </c>
      <c r="M31" s="8">
        <v>2</v>
      </c>
      <c r="N31" s="8">
        <v>1</v>
      </c>
      <c r="O31" s="19" t="s">
        <v>28</v>
      </c>
      <c r="P31" s="19" t="s">
        <v>28</v>
      </c>
      <c r="Q31" s="18">
        <f t="shared" si="1"/>
        <v>50</v>
      </c>
      <c r="R31" s="18" t="str">
        <f t="shared" si="0"/>
        <v>〇〇〇〇〇〇〇〇〇〇〇〇〇〇〇〇〇〇〇〇〇〇〇〇〇〇〇〇〇〇〇〇〇〇〇〇〇〇〇〇〇〇〇〇〇〇〇〇〇〇</v>
      </c>
    </row>
    <row r="33" spans="1:1" x14ac:dyDescent="0.2">
      <c r="A33" s="15" t="s">
        <v>21</v>
      </c>
    </row>
  </sheetData>
  <sheetProtection formatCells="0" formatColumns="0" formatRows="0" insertColumns="0" insertRows="0" insertHyperlinks="0" deleteColumns="0" deleteRows="0" sort="0" autoFilter="0" pivotTables="0"/>
  <autoFilter ref="A7:P31" xr:uid="{00000000-0009-0000-0000-000000000000}"/>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71DDDE0-E9C4-4821-8C30-25751E5E4A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0A8948F-484C-49CE-A79D-BAEA5803DF4D}">
  <ds:schemaRefs>
    <ds:schemaRef ds:uri="fc614a5f-3795-45ca-b89f-3fc9ccaf0441"/>
    <ds:schemaRef ds:uri="http://purl.org/dc/dcmitype/"/>
    <ds:schemaRef ds:uri="http://www.w3.org/XML/1998/namespace"/>
    <ds:schemaRef ds:uri="http://schemas.microsoft.com/office/infopath/2007/PartnerControls"/>
    <ds:schemaRef ds:uri="http://purl.org/dc/elements/1.1/"/>
    <ds:schemaRef ds:uri="http://schemas.microsoft.com/office/2006/documentManagement/types"/>
    <ds:schemaRef ds:uri="http://purl.org/dc/terms/"/>
    <ds:schemaRef ds:uri="http://schemas.openxmlformats.org/package/2006/metadata/core-properties"/>
    <ds:schemaRef ds:uri="85ec59af-1a16-40a0-b163-384e34c79a5c"/>
    <ds:schemaRef ds:uri="http://schemas.microsoft.com/office/2006/metadata/properties"/>
  </ds:schemaRefs>
</ds:datastoreItem>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2025-04-25T06:15:44Z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