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8" documentId="13_ncr:1_{9319FD83-07FE-4EDC-94BA-3FD4EB978D21}" xr6:coauthVersionLast="47" xr6:coauthVersionMax="47" xr10:uidLastSave="{86C78023-1659-42A6-9B3C-C7FA08202288}"/>
  <bookViews>
    <workbookView xWindow="28680" yWindow="-120" windowWidth="29040" windowHeight="15720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1" l="1"/>
  <c r="D46" i="1"/>
  <c r="D43" i="1" l="1"/>
  <c r="D41" i="1"/>
  <c r="D35" i="1"/>
  <c r="D37" i="1" s="1"/>
  <c r="D17" i="1"/>
  <c r="D19" i="1" s="1"/>
  <c r="D25" i="1"/>
  <c r="D27" i="1" s="1"/>
  <c r="E30" i="1"/>
  <c r="E31" i="1"/>
  <c r="E32" i="1"/>
  <c r="E33" i="1"/>
  <c r="E34" i="1"/>
  <c r="E40" i="1"/>
  <c r="E39" i="1"/>
  <c r="E23" i="1"/>
  <c r="D47" i="1" l="1"/>
  <c r="D48" i="1" s="1"/>
  <c r="E41" i="1"/>
  <c r="E29" i="1"/>
  <c r="E24" i="1"/>
  <c r="E22" i="1"/>
  <c r="E35" i="1" l="1"/>
  <c r="E25" i="1"/>
  <c r="E15" i="1"/>
  <c r="E16" i="1"/>
  <c r="E14" i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<sst xmlns="http://schemas.openxmlformats.org/spreadsheetml/2006/main" count="67" uniqueCount="45">
  <si>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</si>
  <si>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</si>
  <si>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</si>
  <si>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</si>
  <si>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</si>
  <si>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野菜種子安定供給緊急対策事業　自己ポイント算出表</t>
    <rPh sb="0" eb="2">
      <t>ヤサイ</t>
    </rPh>
    <rPh sb="2" eb="4">
      <t>シュシ</t>
    </rPh>
    <rPh sb="4" eb="14">
      <t>アンテイキョウキュウキンキュウタイサクジギョウ</t>
    </rPh>
    <rPh sb="15" eb="17">
      <t>ジコ</t>
    </rPh>
    <rPh sb="21" eb="24">
      <t>サンシュツヒョウ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</si>
  <si>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</si>
  <si>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</si>
  <si>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</si>
  <si>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</si>
  <si>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</si>
  <si>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</si>
  <si>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</si>
  <si>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</si>
  <si>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</si>
  <si>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</si>
  <si>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</si>
  <si>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</si>
  <si>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</si>
  <si>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</si>
  <si>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</si>
  <si>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</si>
  <si>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</si>
  <si>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</si>
  <si>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</si>
  <si>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</si>
  <si>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</si>
  <si>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</si>
  <si>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</si>
  <si>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※　「直近年５中３」とは、直近の５年間のうち、最大値の年及び最小値の年を除いた３ヶ年の平均値をいう。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7" eb="28">
      <t>トシ</t>
    </rPh>
    <rPh sb="28" eb="29">
      <t>オヨ</t>
    </rPh>
    <rPh sb="30" eb="33">
      <t>サイショウチ</t>
    </rPh>
    <rPh sb="34" eb="35">
      <t>トシ</t>
    </rPh>
    <rPh sb="36" eb="37">
      <t>ノゾ</t>
    </rPh>
    <rPh sb="41" eb="42">
      <t>ネン</t>
    </rPh>
    <rPh sb="43" eb="45">
      <t>ヘイキン</t>
    </rPh>
    <phoneticPr fontId="1"/>
  </si>
  <si>
    <t>①_1海外採種地調査等事業</t>
    <rPh sb="3" eb="5">
      <t>カイガイ</t>
    </rPh>
    <rPh sb="5" eb="7">
      <t>サイシュ</t>
    </rPh>
    <rPh sb="7" eb="8">
      <t>チ</t>
    </rPh>
    <rPh sb="8" eb="10">
      <t>チョウサ</t>
    </rPh>
    <rPh sb="10" eb="11">
      <t>トウ</t>
    </rPh>
    <rPh sb="11" eb="13">
      <t>ジギョウ</t>
    </rPh>
    <phoneticPr fontId="1"/>
  </si>
  <si>
    <t>実施計画書で取り組む成果目標を①～④のそれぞれについて自己評価してください（事業メニュー内で１つ選択）。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27" eb="31">
      <t>ジコヒョウカ</t>
    </rPh>
    <phoneticPr fontId="1"/>
  </si>
  <si>
    <t>②_2(1)国内採種地等調査事業</t>
    <rPh sb="6" eb="8">
      <t>コクナイ</t>
    </rPh>
    <rPh sb="8" eb="10">
      <t>サイシュ</t>
    </rPh>
    <rPh sb="10" eb="11">
      <t>チ</t>
    </rPh>
    <rPh sb="11" eb="12">
      <t>トウ</t>
    </rPh>
    <rPh sb="12" eb="14">
      <t>チョウサ</t>
    </rPh>
    <rPh sb="14" eb="16">
      <t>ジギョウ</t>
    </rPh>
    <phoneticPr fontId="1"/>
  </si>
  <si>
    <t>③_2(2)国内採種技術等開発・実証事業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phoneticPr fontId="1"/>
  </si>
  <si>
    <t>④_2(3)国内種子保管技術開発・実証</t>
    <rPh sb="6" eb="8">
      <t>コクナイ</t>
    </rPh>
    <rPh sb="8" eb="12">
      <t>シュシホカン</t>
    </rPh>
    <rPh sb="12" eb="14">
      <t>ギジュツ</t>
    </rPh>
    <rPh sb="14" eb="16">
      <t>カイハツ</t>
    </rPh>
    <rPh sb="17" eb="19">
      <t>ジッショウ</t>
    </rPh>
    <phoneticPr fontId="1"/>
  </si>
  <si>
    <t>うち２（１）国内採種地調査等事業の総事業費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</si>
  <si>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うち２（２）国内採種技術等開発・実証事業の総事業費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</si>
  <si>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うち２（３）国内種子保管技術開発・実証の総事業費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</si>
  <si>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</si>
  <si>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</si>
  <si>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</si>
  <si>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7" eb="199">
      <t>バアイ</t>
    </rPh>
    <rPh sb="201" eb="203">
      <t>カコ</t>
    </rPh>
    <rPh sb="203" eb="205">
      <t>ジッセキ</t>
    </rPh>
    <rPh sb="210" eb="211">
      <t>ホン</t>
    </rPh>
    <rPh sb="216" eb="218">
      <t>センタク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</si>
  <si>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5" eb="187">
      <t>バアイ</t>
    </rPh>
    <rPh sb="201" eb="202">
      <t>ホン</t>
    </rPh>
    <rPh sb="207" eb="209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</si>
  <si>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※新規に取り組む場合は、過去実績がないため本メニューは選択できません。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91" eb="193">
      <t>バアイ</t>
    </rPh>
    <rPh sb="195" eb="197">
      <t>カコ</t>
    </rPh>
    <rPh sb="197" eb="199">
      <t>ジッセキ</t>
    </rPh>
    <rPh sb="204" eb="205">
      <t>ホン</t>
    </rPh>
    <rPh sb="210" eb="212">
      <t>センタク</t>
    </rPh>
    <phoneticPr fontId="1"/>
  </si>
  <si>
    <t>●国内で新たな採種地域が１地域以上増加（※）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3" eb="15">
      <t>チイキ</t>
    </rPh>
    <rPh sb="15" eb="17">
      <t>イジョウ</t>
    </rPh>
    <rPh sb="17" eb="19">
      <t>ゾウカ</t>
    </rPh>
    <rPh sb="25" eb="27">
      <t>チイキ</t>
    </rPh>
    <rPh sb="27" eb="29">
      <t>イジョウ</t>
    </rPh>
    <rPh sb="41" eb="43">
      <t>チイキ</t>
    </rPh>
    <rPh sb="43" eb="45">
      <t>イジョウ</t>
    </rPh>
    <rPh sb="57" eb="59">
      <t>チイキ</t>
    </rPh>
    <rPh sb="59" eb="61">
      <t>イジョウ</t>
    </rPh>
    <rPh sb="73" eb="75">
      <t>チイキ</t>
    </rPh>
    <rPh sb="75" eb="77">
      <t>イジョウ</t>
    </rPh>
    <rPh sb="88" eb="90">
      <t>チイキ</t>
    </rPh>
    <rPh sb="90" eb="92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</si>
</sst>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Continuous" vertical="center"/>
    </xf>
    <xf numFmtId="0" fontId="2" fillId="0" borderId="1" xfId="0" applyFont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view="pageBreakPreview" topLeftCell="A40" zoomScale="145" zoomScaleNormal="100" zoomScaleSheetLayoutView="145" workbookViewId="0">
      <selection activeCell="D46" sqref="D46"/>
    </sheetView>
  </sheetViews>
  <sheetFormatPr defaultColWidth="9" defaultRowHeight="13" x14ac:dyDescent="0.2"/>
  <cols>
    <col min="1" max="1" width="19.6328125" style="2" customWidth="1"/>
    <col min="2" max="2" width="2.36328125" style="2" customWidth="1"/>
    <col min="3" max="3" width="52.08984375" style="2" customWidth="1"/>
    <col min="4" max="4" width="10.453125" style="3" bestFit="1" customWidth="1"/>
    <col min="5" max="16384" width="9" style="2"/>
  </cols>
  <sheetData>
    <row r="1" spans="1:5" ht="21" x14ac:dyDescent="0.2">
      <c r="A1" s="1" t="s">
        <v>5</v>
      </c>
    </row>
    <row r="3" spans="1:5" ht="30" customHeight="1" x14ac:dyDescent="0.2">
      <c r="A3" s="34" t="s">
        <v>31</v>
      </c>
      <c r="B3" s="35"/>
      <c r="C3" s="35"/>
      <c r="D3" s="35"/>
      <c r="E3" s="35"/>
    </row>
    <row r="4" spans="1:5" x14ac:dyDescent="0.2">
      <c r="A4" s="2" t="s">
        <v>23</v>
      </c>
    </row>
    <row r="5" spans="1:5" x14ac:dyDescent="0.2">
      <c r="A5" s="2" t="s">
        <v>25</v>
      </c>
    </row>
    <row r="6" spans="1:5" x14ac:dyDescent="0.2">
      <c r="A6" s="2" t="s">
        <v>0</v>
      </c>
    </row>
    <row r="8" spans="1:5" x14ac:dyDescent="0.2">
      <c r="A8" s="2" t="s">
        <v>1</v>
      </c>
      <c r="D8" s="32" t="s">
        <v>24</v>
      </c>
    </row>
    <row r="10" spans="1:5" x14ac:dyDescent="0.2">
      <c r="C10" s="4" t="s">
        <v>21</v>
      </c>
      <c r="D10" s="13"/>
      <c r="E10" s="2" t="s">
        <v>6</v>
      </c>
    </row>
    <row r="11" spans="1:5" x14ac:dyDescent="0.2">
      <c r="C11" s="4" t="s">
        <v>22</v>
      </c>
      <c r="D11" s="13"/>
      <c r="E11" s="2" t="s">
        <v>6</v>
      </c>
    </row>
    <row r="12" spans="1:5" x14ac:dyDescent="0.2">
      <c r="C12" s="38" t="s">
        <v>11</v>
      </c>
      <c r="D12" s="39"/>
    </row>
    <row r="13" spans="1:5" ht="26" x14ac:dyDescent="0.2">
      <c r="A13" s="14" t="s">
        <v>30</v>
      </c>
      <c r="B13" s="36" t="s">
        <v>10</v>
      </c>
      <c r="C13" s="37"/>
      <c r="D13" s="6" t="s">
        <v>2</v>
      </c>
      <c r="E13" s="7" t="s">
        <v>4</v>
      </c>
    </row>
    <row r="14" spans="1:5" ht="90" customHeight="1" x14ac:dyDescent="0.2">
      <c r="A14" s="15"/>
      <c r="B14" s="16"/>
      <c r="C14" s="5" t="s">
        <v>12</v>
      </c>
      <c r="D14" s="8"/>
      <c r="E14" s="18" t="str">
        <f>IF(D14&gt;1,1,"")</f>
        <v/>
      </c>
    </row>
    <row r="15" spans="1:5" ht="110.25" customHeight="1" x14ac:dyDescent="0.2">
      <c r="A15" s="16"/>
      <c r="B15" s="16"/>
      <c r="C15" s="5" t="s">
        <v>13</v>
      </c>
      <c r="D15" s="8"/>
      <c r="E15" s="18" t="str">
        <f t="shared" ref="E15:E16" si="0">IF(D15&gt;1,1,"")</f>
        <v/>
      </c>
    </row>
    <row r="16" spans="1:5" ht="99" customHeight="1" x14ac:dyDescent="0.2">
      <c r="A16" s="16"/>
      <c r="B16" s="16"/>
      <c r="C16" s="5" t="s">
        <v>14</v>
      </c>
      <c r="D16" s="8"/>
      <c r="E16" s="18" t="str">
        <f t="shared" si="0"/>
        <v/>
      </c>
    </row>
    <row r="17" spans="1:5" x14ac:dyDescent="0.2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2">
      <c r="A18" s="16"/>
      <c r="B18" s="16"/>
      <c r="C18" s="10" t="s">
        <v>8</v>
      </c>
      <c r="D18" s="13"/>
      <c r="E18" s="7" t="s">
        <v>6</v>
      </c>
    </row>
    <row r="19" spans="1:5" x14ac:dyDescent="0.2">
      <c r="A19" s="17"/>
      <c r="B19" s="17"/>
      <c r="C19" s="10" t="s">
        <v>7</v>
      </c>
      <c r="D19" s="9" t="e">
        <f>D17*D18/$D$10</f>
        <v>#DIV/0!</v>
      </c>
      <c r="E19" s="7"/>
    </row>
    <row r="20" spans="1:5" x14ac:dyDescent="0.2">
      <c r="A20" s="19" t="s">
        <v>26</v>
      </c>
      <c r="B20" s="20"/>
      <c r="C20" s="21"/>
      <c r="D20" s="23"/>
      <c r="E20" s="22"/>
    </row>
    <row r="21" spans="1:5" ht="26" x14ac:dyDescent="0.2">
      <c r="A21" s="14" t="s">
        <v>32</v>
      </c>
      <c r="B21" s="36" t="s">
        <v>10</v>
      </c>
      <c r="C21" s="37"/>
      <c r="D21" s="6" t="s">
        <v>2</v>
      </c>
      <c r="E21" s="7" t="s">
        <v>4</v>
      </c>
    </row>
    <row r="22" spans="1:5" ht="96" customHeight="1" x14ac:dyDescent="0.2">
      <c r="A22" s="15"/>
      <c r="B22" s="16"/>
      <c r="C22" s="5" t="s">
        <v>44</v>
      </c>
      <c r="D22" s="8"/>
      <c r="E22" s="18" t="str">
        <f>IF(D22&gt;1,1,"")</f>
        <v/>
      </c>
    </row>
    <row r="23" spans="1:5" ht="110.25" customHeight="1" x14ac:dyDescent="0.2">
      <c r="A23" s="16"/>
      <c r="B23" s="16"/>
      <c r="C23" s="5" t="s">
        <v>28</v>
      </c>
      <c r="D23" s="8"/>
      <c r="E23" s="18" t="str">
        <f t="shared" ref="E23" si="1">IF(D23&gt;1,1,"")</f>
        <v/>
      </c>
    </row>
    <row r="24" spans="1:5" ht="84.75" customHeight="1" x14ac:dyDescent="0.2">
      <c r="A24" s="16"/>
      <c r="B24" s="16"/>
      <c r="C24" s="5" t="s">
        <v>9</v>
      </c>
      <c r="D24" s="8"/>
      <c r="E24" s="18" t="str">
        <f t="shared" ref="E24" si="2">IF(D24&gt;1,1,"")</f>
        <v/>
      </c>
    </row>
    <row r="25" spans="1:5" x14ac:dyDescent="0.2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2">
      <c r="A26" s="16"/>
      <c r="B26" s="16"/>
      <c r="C26" s="10" t="s">
        <v>35</v>
      </c>
      <c r="D26" s="13"/>
      <c r="E26" s="7" t="s">
        <v>6</v>
      </c>
    </row>
    <row r="27" spans="1:5" x14ac:dyDescent="0.2">
      <c r="A27" s="17"/>
      <c r="B27" s="17"/>
      <c r="C27" s="10" t="s">
        <v>7</v>
      </c>
      <c r="D27" s="9" t="e">
        <f>D25*D26/$D$10</f>
        <v>#DIV/0!</v>
      </c>
      <c r="E27" s="7"/>
    </row>
    <row r="28" spans="1:5" ht="26" x14ac:dyDescent="0.2">
      <c r="A28" s="14" t="s">
        <v>33</v>
      </c>
      <c r="B28" s="36" t="s">
        <v>10</v>
      </c>
      <c r="C28" s="37"/>
      <c r="D28" s="6" t="s">
        <v>2</v>
      </c>
      <c r="E28" s="7" t="s">
        <v>4</v>
      </c>
    </row>
    <row r="29" spans="1:5" ht="96" customHeight="1" x14ac:dyDescent="0.2">
      <c r="A29" s="15"/>
      <c r="B29" s="16"/>
      <c r="C29" s="5" t="s">
        <v>44</v>
      </c>
      <c r="D29" s="8"/>
      <c r="E29" s="18" t="str">
        <f>IF(D29&gt;1,1,"")</f>
        <v/>
      </c>
    </row>
    <row r="30" spans="1:5" ht="84.75" customHeight="1" x14ac:dyDescent="0.2">
      <c r="A30" s="16"/>
      <c r="B30" s="16"/>
      <c r="C30" s="5" t="s">
        <v>9</v>
      </c>
      <c r="D30" s="8"/>
      <c r="E30" s="18" t="str">
        <f t="shared" ref="E30:E34" si="3">IF(D30&gt;1,1,"")</f>
        <v/>
      </c>
    </row>
    <row r="31" spans="1:5" ht="192.75" customHeight="1" x14ac:dyDescent="0.2">
      <c r="A31" s="16"/>
      <c r="B31" s="16"/>
      <c r="C31" s="5" t="s">
        <v>43</v>
      </c>
      <c r="D31" s="8"/>
      <c r="E31" s="18" t="str">
        <f t="shared" si="3"/>
        <v/>
      </c>
    </row>
    <row r="32" spans="1:5" ht="178.5" customHeight="1" x14ac:dyDescent="0.2">
      <c r="A32" s="16"/>
      <c r="B32" s="16"/>
      <c r="C32" s="5" t="s">
        <v>42</v>
      </c>
      <c r="D32" s="8"/>
      <c r="E32" s="18" t="str">
        <f t="shared" si="3"/>
        <v/>
      </c>
    </row>
    <row r="33" spans="1:5" ht="194.25" customHeight="1" x14ac:dyDescent="0.2">
      <c r="A33" s="16"/>
      <c r="B33" s="16"/>
      <c r="C33" s="5" t="s">
        <v>41</v>
      </c>
      <c r="D33" s="8"/>
      <c r="E33" s="18" t="str">
        <f t="shared" si="3"/>
        <v/>
      </c>
    </row>
    <row r="34" spans="1:5" ht="193.5" customHeight="1" x14ac:dyDescent="0.2">
      <c r="A34" s="16"/>
      <c r="B34" s="16"/>
      <c r="C34" s="5" t="s">
        <v>40</v>
      </c>
      <c r="D34" s="8"/>
      <c r="E34" s="18" t="str">
        <f t="shared" si="3"/>
        <v/>
      </c>
    </row>
    <row r="35" spans="1:5" x14ac:dyDescent="0.2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2">
      <c r="A36" s="16"/>
      <c r="B36" s="16"/>
      <c r="C36" s="10" t="s">
        <v>36</v>
      </c>
      <c r="D36" s="13"/>
      <c r="E36" s="7" t="s">
        <v>6</v>
      </c>
    </row>
    <row r="37" spans="1:5" x14ac:dyDescent="0.2">
      <c r="A37" s="17"/>
      <c r="B37" s="17"/>
      <c r="C37" s="10" t="s">
        <v>7</v>
      </c>
      <c r="D37" s="9" t="e">
        <f>D35*D36/$D$10</f>
        <v>#DIV/0!</v>
      </c>
      <c r="E37" s="7"/>
    </row>
    <row r="38" spans="1:5" ht="26" x14ac:dyDescent="0.2">
      <c r="A38" s="14" t="s">
        <v>34</v>
      </c>
      <c r="B38" s="36" t="s">
        <v>10</v>
      </c>
      <c r="C38" s="37"/>
      <c r="D38" s="6" t="s">
        <v>2</v>
      </c>
      <c r="E38" s="7" t="s">
        <v>4</v>
      </c>
    </row>
    <row r="39" spans="1:5" ht="181.5" customHeight="1" x14ac:dyDescent="0.2">
      <c r="A39" s="15"/>
      <c r="B39" s="16"/>
      <c r="C39" s="5" t="s">
        <v>39</v>
      </c>
      <c r="D39" s="8"/>
      <c r="E39" s="18" t="str">
        <f t="shared" ref="E39" si="4">IF(D39&gt;1,1,"")</f>
        <v/>
      </c>
    </row>
    <row r="40" spans="1:5" ht="185.25" customHeight="1" x14ac:dyDescent="0.2">
      <c r="A40" s="16"/>
      <c r="B40" s="16"/>
      <c r="C40" s="5" t="s">
        <v>38</v>
      </c>
      <c r="D40" s="8"/>
      <c r="E40" s="18" t="str">
        <f t="shared" ref="E40" si="5">IF(D40&gt;1,1,"")</f>
        <v/>
      </c>
    </row>
    <row r="41" spans="1:5" x14ac:dyDescent="0.2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2">
      <c r="A42" s="16"/>
      <c r="B42" s="16"/>
      <c r="C42" s="10" t="s">
        <v>37</v>
      </c>
      <c r="D42" s="13"/>
      <c r="E42" s="7" t="s">
        <v>6</v>
      </c>
    </row>
    <row r="43" spans="1:5" x14ac:dyDescent="0.2">
      <c r="A43" s="17"/>
      <c r="B43" s="17"/>
      <c r="C43" s="10" t="s">
        <v>7</v>
      </c>
      <c r="D43" s="9" t="e">
        <f>D41*D42/$D$10</f>
        <v>#DIV/0!</v>
      </c>
      <c r="E43" s="7"/>
    </row>
    <row r="44" spans="1:5" x14ac:dyDescent="0.2">
      <c r="A44" s="28" t="s">
        <v>18</v>
      </c>
      <c r="B44" s="29" t="s">
        <v>19</v>
      </c>
      <c r="C44" s="30"/>
      <c r="D44" s="25" t="s">
        <v>16</v>
      </c>
      <c r="E44" s="26"/>
    </row>
    <row r="45" spans="1:5" ht="26" x14ac:dyDescent="0.2">
      <c r="A45" s="16"/>
      <c r="B45" s="19"/>
      <c r="C45" s="27" t="s">
        <v>17</v>
      </c>
      <c r="D45" s="9" t="str">
        <f>IF(E45="あり",3,"")</f>
        <v/>
      </c>
      <c r="E45" s="8"/>
    </row>
    <row r="46" spans="1:5" ht="26" x14ac:dyDescent="0.2">
      <c r="A46" s="17"/>
      <c r="B46" s="19"/>
      <c r="C46" s="27" t="s">
        <v>20</v>
      </c>
      <c r="D46" s="9" t="str">
        <f>IF(E46="あり",3,"")</f>
        <v/>
      </c>
      <c r="E46" s="8"/>
    </row>
    <row r="47" spans="1:5" x14ac:dyDescent="0.2">
      <c r="C47" s="4" t="s">
        <v>15</v>
      </c>
      <c r="D47" s="24" t="e">
        <f>SUM(D43,D37,D27,D19,D45,D46)</f>
        <v>#DIV/0!</v>
      </c>
    </row>
    <row r="48" spans="1:5" ht="16.5" x14ac:dyDescent="0.2">
      <c r="C48" s="4" t="s">
        <v>27</v>
      </c>
      <c r="D48" s="31" t="e">
        <f>D47/D11*1000000</f>
        <v>#DIV/0!</v>
      </c>
    </row>
    <row r="50" spans="1:1" x14ac:dyDescent="0.2">
      <c r="A50" s="33" t="s">
        <v>29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2025-12-09T03:06:26Z</dcterms:created>
  <dcterms:modified xsi:type="dcterms:W3CDTF">2025-12-09T03:06:44Z</dcterms:modified>
</cp:coreProperties>
</file>