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6A7280E1-11A5-4623-8F4F-2BE20F807310}" xr6:coauthVersionLast="47" xr6:coauthVersionMax="47" xr10:uidLastSave="{00000000-0000-0000-0000-000000000000}"/>
  <bookViews>
    <workbookView xWindow="30" yWindow="1560" windowWidth="28770" windowHeight="14325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63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1" i="1"/>
  <c r="J11" i="1" s="1"/>
  <c r="I12" i="1"/>
  <c r="J12" i="1" s="1"/>
  <c r="I13" i="1"/>
  <c r="J13" i="1" s="1"/>
  <c r="I14" i="1"/>
  <c r="J14" i="1" s="1"/>
  <c r="I15" i="1"/>
  <c r="J15" i="1" s="1"/>
  <c r="I16" i="1"/>
  <c r="J16" i="1" s="1"/>
  <c r="I10" i="1"/>
  <c r="J10" i="1" s="1"/>
  <c r="I73" i="1" l="1"/>
  <c r="I63" i="1" s="1"/>
  <c r="I56" i="1" s="1"/>
  <c r="I47" i="1" s="1"/>
  <c r="I46" i="1" s="1"/>
  <c r="I36" i="1" s="1"/>
  <c r="I27" i="1" s="1"/>
  <c r="K57" i="1"/>
  <c r="K62" i="1"/>
  <c r="K61" i="1"/>
  <c r="J74" i="1"/>
  <c r="J73" i="1" s="1"/>
  <c r="J63" i="1" s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83" i="1" s="1"/>
  <c r="I26" i="1"/>
  <c r="J25" i="1"/>
  <c r="J17" i="1" s="1"/>
  <c r="J8" i="1" s="1"/>
  <c r="J7" i="1" s="1"/>
  <c r="J83" i="1" s="1"/>
  <c r="J26" i="1"/>
  <c r="K25" i="1"/>
  <c r="K17" i="1" s="1"/>
  <c r="K8" i="1" s="1"/>
  <c r="K7" i="1" s="1"/>
  <c r="K83" i="1" s="1"/>
  <c r="K26" i="1"/>
</calcChain>
</file>

<file path=xl/sharedStrings.xml><?xml version="1.0" encoding="utf-8"?>
<sst xmlns="http://schemas.openxmlformats.org/spreadsheetml/2006/main" count="42" uniqueCount="37">
  <si>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</si>
  <si>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</si>
  <si>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</si>
  <si>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</si>
  <si>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</si>
  <si>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</si>
  <si>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</si>
  <si>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</si>
  <si>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</si>
  <si>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</si>
  <si>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</si>
  <si>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</si>
  <si>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</si>
  <si>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</si>
  <si>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アルゼンチン</t>
    <phoneticPr fontId="2"/>
  </si>
  <si>
    <t>旅費</t>
  </si>
  <si>
    <t>人</t>
    <rPh sb="0" eb="1">
      <t>ヒト</t>
    </rPh>
    <phoneticPr fontId="2"/>
  </si>
  <si>
    <t>出張旅費</t>
    <rPh sb="0" eb="2">
      <t>シュッチョウ</t>
    </rPh>
    <rPh sb="2" eb="4">
      <t>リョヒ</t>
    </rPh>
    <phoneticPr fontId="2"/>
  </si>
  <si>
    <t>現地調査費</t>
    <rPh sb="0" eb="2">
      <t>ゲンチ</t>
    </rPh>
    <rPh sb="2" eb="4">
      <t>チョウサ</t>
    </rPh>
    <rPh sb="4" eb="5">
      <t>ヒ</t>
    </rPh>
    <phoneticPr fontId="2"/>
  </si>
  <si>
    <t>通訳料</t>
  </si>
  <si>
    <t>5泊7日、土壌学、気象学、植物学</t>
    <rPh sb="1" eb="2">
      <t>ハク</t>
    </rPh>
    <rPh sb="3" eb="4">
      <t>ヒ</t>
    </rPh>
    <rPh sb="5" eb="8">
      <t>ドジョウガク</t>
    </rPh>
    <rPh sb="9" eb="12">
      <t>キショウガク</t>
    </rPh>
    <rPh sb="13" eb="15">
      <t>ショクブツ</t>
    </rPh>
    <rPh sb="15" eb="16">
      <t>ガク</t>
    </rPh>
    <phoneticPr fontId="2"/>
  </si>
  <si>
    <t>日</t>
    <rPh sb="0" eb="1">
      <t>ヒ</t>
    </rPh>
    <phoneticPr fontId="2"/>
  </si>
  <si>
    <t>①開発・実証等</t>
    <phoneticPr fontId="2"/>
  </si>
  <si>
    <t>②生産資材</t>
    <rPh sb="1" eb="5">
      <t>セイサンシザイ</t>
    </rPh>
    <phoneticPr fontId="2"/>
  </si>
  <si>
    <t>３　国内広報事業</t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</si>
  <si>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</si>
  <si>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</si>
  <si>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</si>
  <si>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</si>
  <si>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</si>
  <si>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</si>
  <si>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</si>
  <si>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</si>
  <si>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</si>
  <si>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</si>
  <si>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</si>
  <si>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令和５年度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</si>
</sst>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Normal="100" workbookViewId="0">
      <pane ySplit="6" topLeftCell="A7" activePane="bottomLeft" state="frozen"/>
      <selection pane="bottomLeft" activeCell="A2" sqref="A2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36</v>
      </c>
    </row>
    <row r="2" spans="1:12" ht="17.25" x14ac:dyDescent="0.4">
      <c r="A2" s="70" t="s">
        <v>35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x14ac:dyDescent="0.4">
      <c r="A7" s="16" t="s">
        <v>29</v>
      </c>
      <c r="B7" s="17"/>
      <c r="C7" s="17"/>
      <c r="D7" s="18"/>
      <c r="E7" s="20"/>
      <c r="F7" s="20"/>
      <c r="G7" s="20"/>
      <c r="H7" s="21"/>
      <c r="I7" s="58">
        <f>SUBTOTAL(9,I8:I25)</f>
        <v>2350</v>
      </c>
      <c r="J7" s="58">
        <f>SUBTOTAL(9,J8:J25)</f>
        <v>2350</v>
      </c>
      <c r="K7" s="58">
        <f>SUBTOTAL(9,K8:K25)</f>
        <v>0</v>
      </c>
      <c r="L7" s="65" t="s">
        <v>27</v>
      </c>
    </row>
    <row r="8" spans="1:12" x14ac:dyDescent="0.4">
      <c r="A8" s="16"/>
      <c r="B8" s="23" t="s">
        <v>10</v>
      </c>
      <c r="C8" s="23"/>
      <c r="D8" s="24"/>
      <c r="E8" s="22"/>
      <c r="F8" s="22"/>
      <c r="G8" s="22"/>
      <c r="H8" s="25"/>
      <c r="I8" s="57">
        <f>SUBTOTAL(9,I9:I17)</f>
        <v>2350</v>
      </c>
      <c r="J8" s="57">
        <f>SUBTOTAL(9,J9:J17)</f>
        <v>2350</v>
      </c>
      <c r="K8" s="57">
        <f>SUBTOTAL(9,K9:K17)</f>
        <v>0</v>
      </c>
      <c r="L8" s="30"/>
    </row>
    <row r="9" spans="1:12" x14ac:dyDescent="0.4">
      <c r="A9" s="16"/>
      <c r="B9" s="23"/>
      <c r="C9" s="23" t="s">
        <v>14</v>
      </c>
      <c r="D9" s="24"/>
      <c r="E9" s="22"/>
      <c r="F9" s="22"/>
      <c r="G9" s="22"/>
      <c r="H9" s="25"/>
      <c r="I9" s="22"/>
      <c r="J9" s="22"/>
      <c r="K9" s="22"/>
      <c r="L9" s="30"/>
    </row>
    <row r="10" spans="1:12" ht="27" x14ac:dyDescent="0.4">
      <c r="A10" s="16"/>
      <c r="B10" s="23"/>
      <c r="C10" s="23"/>
      <c r="D10" s="24" t="s">
        <v>17</v>
      </c>
      <c r="E10" s="22" t="s">
        <v>15</v>
      </c>
      <c r="F10" s="22">
        <v>700000</v>
      </c>
      <c r="G10" s="22">
        <v>3</v>
      </c>
      <c r="H10" s="25" t="s">
        <v>16</v>
      </c>
      <c r="I10" s="22">
        <f>ROUND(F10*G10/1000,0)</f>
        <v>2100</v>
      </c>
      <c r="J10" s="22">
        <f>I10</f>
        <v>2100</v>
      </c>
      <c r="K10" s="22"/>
      <c r="L10" s="30" t="s">
        <v>20</v>
      </c>
    </row>
    <row r="11" spans="1:12" x14ac:dyDescent="0.4">
      <c r="A11" s="16"/>
      <c r="B11" s="23"/>
      <c r="C11" s="23"/>
      <c r="D11" s="24" t="s">
        <v>18</v>
      </c>
      <c r="E11" s="22" t="s">
        <v>19</v>
      </c>
      <c r="F11" s="22">
        <v>50000</v>
      </c>
      <c r="G11" s="22">
        <v>5</v>
      </c>
      <c r="H11" s="25" t="s">
        <v>21</v>
      </c>
      <c r="I11" s="22">
        <f t="shared" ref="I11:I45" si="0">ROUND(F11*G11/1000,0)</f>
        <v>250</v>
      </c>
      <c r="J11" s="22">
        <f t="shared" ref="J11:J16" si="1">I11</f>
        <v>250</v>
      </c>
      <c r="K11" s="22"/>
      <c r="L11" s="30"/>
    </row>
    <row r="12" spans="1:12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si="0"/>
        <v>0</v>
      </c>
      <c r="J12" s="22">
        <f t="shared" si="1"/>
        <v>0</v>
      </c>
      <c r="K12" s="22"/>
      <c r="L12" s="30"/>
    </row>
    <row r="13" spans="1:12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9">
        <f>SUBTOTAL(9,I18:I25)</f>
        <v>0</v>
      </c>
      <c r="J17" s="59">
        <f>SUBTOTAL(9,J18:J25)</f>
        <v>0</v>
      </c>
      <c r="K17" s="59">
        <f>SUBTOTAL(9,K18:K25)</f>
        <v>0</v>
      </c>
      <c r="L17" s="31"/>
    </row>
    <row r="18" spans="1:12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x14ac:dyDescent="0.4">
      <c r="A26" s="16"/>
      <c r="B26" s="17" t="s">
        <v>30</v>
      </c>
      <c r="C26" s="17"/>
      <c r="D26" s="18"/>
      <c r="E26" s="20"/>
      <c r="F26" s="20"/>
      <c r="G26" s="20"/>
      <c r="H26" s="21"/>
      <c r="I26" s="58">
        <f>SUBTOTAL(9,I27:I46)</f>
        <v>0</v>
      </c>
      <c r="J26" s="58">
        <f t="shared" ref="J26:K26" si="3">SUBTOTAL(9,J27:J46)</f>
        <v>0</v>
      </c>
      <c r="K26" s="58">
        <f t="shared" si="3"/>
        <v>0</v>
      </c>
      <c r="L26" s="32"/>
    </row>
    <row r="27" spans="1:12" x14ac:dyDescent="0.4">
      <c r="A27" s="16"/>
      <c r="B27" s="34" t="s">
        <v>31</v>
      </c>
      <c r="C27" s="34"/>
      <c r="D27" s="35"/>
      <c r="E27" s="33"/>
      <c r="F27" s="33"/>
      <c r="G27" s="33"/>
      <c r="H27" s="36"/>
      <c r="I27" s="60">
        <f>SUBTOTAL(9,I28:I36)</f>
        <v>0</v>
      </c>
      <c r="J27" s="60">
        <f>SUBTOTAL(9,J28:J36)</f>
        <v>0</v>
      </c>
      <c r="K27" s="60">
        <f>SUBTOTAL(9,K28:K36)</f>
        <v>0</v>
      </c>
      <c r="L27" s="66" t="s">
        <v>27</v>
      </c>
    </row>
    <row r="28" spans="1:12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x14ac:dyDescent="0.4">
      <c r="A36" s="16"/>
      <c r="B36" s="39" t="s">
        <v>32</v>
      </c>
      <c r="C36" s="39"/>
      <c r="D36" s="40"/>
      <c r="E36" s="38"/>
      <c r="F36" s="38"/>
      <c r="G36" s="38"/>
      <c r="H36" s="41"/>
      <c r="I36" s="61">
        <f>SUBTOTAL(9,I37:I46)</f>
        <v>0</v>
      </c>
      <c r="J36" s="61">
        <f t="shared" ref="J36:K36" si="5">SUBTOTAL(9,J37:J46)</f>
        <v>0</v>
      </c>
      <c r="K36" s="61">
        <f t="shared" si="5"/>
        <v>0</v>
      </c>
      <c r="L36" s="67" t="s">
        <v>27</v>
      </c>
    </row>
    <row r="37" spans="1:12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x14ac:dyDescent="0.4">
      <c r="A46" s="16"/>
      <c r="B46" s="17" t="s">
        <v>33</v>
      </c>
      <c r="C46" s="17"/>
      <c r="D46" s="18"/>
      <c r="E46" s="20"/>
      <c r="F46" s="20"/>
      <c r="G46" s="20"/>
      <c r="H46" s="21"/>
      <c r="I46" s="58">
        <f>SUBTOTAL(9,I47:I63)</f>
        <v>0</v>
      </c>
      <c r="J46" s="58">
        <f t="shared" ref="J46:K46" si="7">SUBTOTAL(9,J47:J63)</f>
        <v>0</v>
      </c>
      <c r="K46" s="58">
        <f t="shared" si="7"/>
        <v>0</v>
      </c>
      <c r="L46" s="32"/>
    </row>
    <row r="47" spans="1:12" x14ac:dyDescent="0.4">
      <c r="A47" s="16"/>
      <c r="B47" s="17"/>
      <c r="C47" s="44" t="s">
        <v>22</v>
      </c>
      <c r="D47" s="45"/>
      <c r="E47" s="43"/>
      <c r="F47" s="43"/>
      <c r="G47" s="43"/>
      <c r="H47" s="46"/>
      <c r="I47" s="62">
        <f>SUBTOTAL(9,I48:I56)</f>
        <v>0</v>
      </c>
      <c r="J47" s="62">
        <f>SUBTOTAL(9,J48:J56)</f>
        <v>0</v>
      </c>
      <c r="K47" s="62">
        <f>SUBTOTAL(9,K48:K56)</f>
        <v>0</v>
      </c>
      <c r="L47" s="68" t="s">
        <v>27</v>
      </c>
    </row>
    <row r="48" spans="1:12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82" si="8">ROUND(F48*G48/1000,0)</f>
        <v>0</v>
      </c>
      <c r="J48" s="43">
        <f>I48</f>
        <v>0</v>
      </c>
      <c r="K48" s="43"/>
      <c r="L48" s="47"/>
    </row>
    <row r="49" spans="1:12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x14ac:dyDescent="0.4">
      <c r="A56" s="16"/>
      <c r="B56" s="17"/>
      <c r="C56" s="49" t="s">
        <v>23</v>
      </c>
      <c r="D56" s="50"/>
      <c r="E56" s="48"/>
      <c r="F56" s="48"/>
      <c r="G56" s="48"/>
      <c r="H56" s="51"/>
      <c r="I56" s="63">
        <f>SUBTOTAL(9,I57:I63)</f>
        <v>0</v>
      </c>
      <c r="J56" s="63">
        <f t="shared" ref="J56:K56" si="10">SUBTOTAL(9,J57:J63)</f>
        <v>0</v>
      </c>
      <c r="K56" s="63">
        <f t="shared" si="10"/>
        <v>0</v>
      </c>
      <c r="L56" s="64" t="s">
        <v>26</v>
      </c>
    </row>
    <row r="57" spans="1:12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x14ac:dyDescent="0.4">
      <c r="A63" s="16"/>
      <c r="B63" s="23" t="s">
        <v>34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 t="shared" ref="J63:K63" si="13">SUBTOTAL(9,J64:J73)</f>
        <v>0</v>
      </c>
      <c r="K63" s="57">
        <f t="shared" si="13"/>
        <v>0</v>
      </c>
      <c r="L63" s="69" t="s">
        <v>27</v>
      </c>
    </row>
    <row r="64" spans="1:12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4">I65</f>
        <v>0</v>
      </c>
      <c r="K65" s="22"/>
      <c r="L65" s="30"/>
    </row>
    <row r="66" spans="1:12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4"/>
        <v>0</v>
      </c>
      <c r="K66" s="22"/>
      <c r="L66" s="30"/>
    </row>
    <row r="67" spans="1:12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4"/>
        <v>0</v>
      </c>
      <c r="K67" s="22"/>
      <c r="L67" s="30"/>
    </row>
    <row r="68" spans="1:12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4"/>
        <v>0</v>
      </c>
      <c r="K68" s="22"/>
      <c r="L68" s="30"/>
    </row>
    <row r="69" spans="1:12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4"/>
        <v>0</v>
      </c>
      <c r="K69" s="22"/>
      <c r="L69" s="30"/>
    </row>
    <row r="70" spans="1:12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4"/>
        <v>0</v>
      </c>
      <c r="K70" s="22"/>
      <c r="L70" s="30"/>
    </row>
    <row r="71" spans="1:12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4"/>
        <v>0</v>
      </c>
      <c r="K71" s="22"/>
      <c r="L71" s="30"/>
    </row>
    <row r="72" spans="1:12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4"/>
        <v>0</v>
      </c>
      <c r="K72" s="22"/>
      <c r="L72" s="30"/>
    </row>
    <row r="73" spans="1:12" hidden="1" x14ac:dyDescent="0.4">
      <c r="A73" s="53" t="s">
        <v>24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15">SUBTOTAL(9,J74:J82)</f>
        <v>0</v>
      </c>
      <c r="K73" s="60">
        <f t="shared" si="15"/>
        <v>0</v>
      </c>
      <c r="L73" s="66" t="s">
        <v>27</v>
      </c>
    </row>
    <row r="74" spans="1:12" hidden="1" x14ac:dyDescent="0.4">
      <c r="A74" s="53"/>
      <c r="B74" s="34"/>
      <c r="C74" s="34"/>
      <c r="D74" s="35"/>
      <c r="E74" s="33"/>
      <c r="F74" s="33"/>
      <c r="G74" s="33"/>
      <c r="H74" s="36"/>
      <c r="I74" s="33">
        <f t="shared" si="8"/>
        <v>0</v>
      </c>
      <c r="J74" s="33">
        <f>I74</f>
        <v>0</v>
      </c>
      <c r="K74" s="33"/>
      <c r="L74" s="37"/>
    </row>
    <row r="75" spans="1:12" hidden="1" x14ac:dyDescent="0.4">
      <c r="A75" s="53"/>
      <c r="B75" s="34"/>
      <c r="C75" s="34"/>
      <c r="D75" s="35"/>
      <c r="E75" s="33"/>
      <c r="F75" s="33"/>
      <c r="G75" s="33"/>
      <c r="H75" s="36"/>
      <c r="I75" s="33">
        <f t="shared" si="8"/>
        <v>0</v>
      </c>
      <c r="J75" s="33">
        <f t="shared" ref="J75:J82" si="16">I75</f>
        <v>0</v>
      </c>
      <c r="K75" s="33"/>
      <c r="L75" s="37"/>
    </row>
    <row r="76" spans="1:12" hidden="1" x14ac:dyDescent="0.4">
      <c r="A76" s="53"/>
      <c r="B76" s="34"/>
      <c r="C76" s="34"/>
      <c r="D76" s="35"/>
      <c r="E76" s="33"/>
      <c r="F76" s="33"/>
      <c r="G76" s="33"/>
      <c r="H76" s="36"/>
      <c r="I76" s="33">
        <f t="shared" si="8"/>
        <v>0</v>
      </c>
      <c r="J76" s="33">
        <f t="shared" si="16"/>
        <v>0</v>
      </c>
      <c r="K76" s="33"/>
      <c r="L76" s="37"/>
    </row>
    <row r="77" spans="1:12" hidden="1" x14ac:dyDescent="0.4">
      <c r="A77" s="53"/>
      <c r="B77" s="34"/>
      <c r="C77" s="34"/>
      <c r="D77" s="35"/>
      <c r="E77" s="33"/>
      <c r="F77" s="33"/>
      <c r="G77" s="33"/>
      <c r="H77" s="36"/>
      <c r="I77" s="33">
        <f t="shared" si="8"/>
        <v>0</v>
      </c>
      <c r="J77" s="33">
        <f t="shared" si="16"/>
        <v>0</v>
      </c>
      <c r="K77" s="33"/>
      <c r="L77" s="37"/>
    </row>
    <row r="78" spans="1:12" hidden="1" x14ac:dyDescent="0.4">
      <c r="A78" s="53"/>
      <c r="B78" s="34"/>
      <c r="C78" s="34"/>
      <c r="D78" s="35"/>
      <c r="E78" s="33"/>
      <c r="F78" s="33"/>
      <c r="G78" s="33"/>
      <c r="H78" s="36"/>
      <c r="I78" s="33">
        <f t="shared" si="8"/>
        <v>0</v>
      </c>
      <c r="J78" s="33">
        <f t="shared" si="16"/>
        <v>0</v>
      </c>
      <c r="K78" s="33"/>
      <c r="L78" s="37"/>
    </row>
    <row r="79" spans="1:12" hidden="1" x14ac:dyDescent="0.4">
      <c r="A79" s="53"/>
      <c r="B79" s="34"/>
      <c r="C79" s="34"/>
      <c r="D79" s="35"/>
      <c r="E79" s="33"/>
      <c r="F79" s="33"/>
      <c r="G79" s="33"/>
      <c r="H79" s="36"/>
      <c r="I79" s="33">
        <f t="shared" si="8"/>
        <v>0</v>
      </c>
      <c r="J79" s="33">
        <f t="shared" si="16"/>
        <v>0</v>
      </c>
      <c r="K79" s="33"/>
      <c r="L79" s="37"/>
    </row>
    <row r="80" spans="1:12" hidden="1" x14ac:dyDescent="0.4">
      <c r="A80" s="53"/>
      <c r="B80" s="34"/>
      <c r="C80" s="34"/>
      <c r="D80" s="35"/>
      <c r="E80" s="33"/>
      <c r="F80" s="33"/>
      <c r="G80" s="33"/>
      <c r="H80" s="36"/>
      <c r="I80" s="33">
        <f t="shared" si="8"/>
        <v>0</v>
      </c>
      <c r="J80" s="33">
        <f t="shared" si="16"/>
        <v>0</v>
      </c>
      <c r="K80" s="33"/>
      <c r="L80" s="37"/>
    </row>
    <row r="81" spans="1:12" hidden="1" x14ac:dyDescent="0.4">
      <c r="A81" s="53"/>
      <c r="B81" s="34"/>
      <c r="C81" s="34"/>
      <c r="D81" s="35"/>
      <c r="E81" s="33"/>
      <c r="F81" s="33"/>
      <c r="G81" s="33"/>
      <c r="H81" s="36"/>
      <c r="I81" s="33">
        <f t="shared" si="8"/>
        <v>0</v>
      </c>
      <c r="J81" s="33">
        <f t="shared" si="16"/>
        <v>0</v>
      </c>
      <c r="K81" s="33"/>
      <c r="L81" s="37"/>
    </row>
    <row r="82" spans="1:12" hidden="1" x14ac:dyDescent="0.4">
      <c r="A82" s="53"/>
      <c r="B82" s="34"/>
      <c r="C82" s="34"/>
      <c r="D82" s="35"/>
      <c r="E82" s="33"/>
      <c r="F82" s="33"/>
      <c r="G82" s="33"/>
      <c r="H82" s="36"/>
      <c r="I82" s="33">
        <f t="shared" si="8"/>
        <v>0</v>
      </c>
      <c r="J82" s="33">
        <f t="shared" si="16"/>
        <v>0</v>
      </c>
      <c r="K82" s="33"/>
      <c r="L82" s="37"/>
    </row>
    <row r="83" spans="1:12" x14ac:dyDescent="0.4">
      <c r="A83" s="54" t="s">
        <v>25</v>
      </c>
      <c r="B83" s="55"/>
      <c r="C83" s="55"/>
      <c r="D83" s="56"/>
      <c r="E83" s="20"/>
      <c r="F83" s="20"/>
      <c r="G83" s="20"/>
      <c r="H83" s="21"/>
      <c r="I83" s="20">
        <f>SUBTOTAL(9,I6:I82)</f>
        <v>2350</v>
      </c>
      <c r="J83" s="20">
        <f t="shared" ref="J83:K83" si="17">SUBTOTAL(9,J6:J82)</f>
        <v>2350</v>
      </c>
      <c r="K83" s="20">
        <f t="shared" si="17"/>
        <v>0</v>
      </c>
      <c r="L83" s="32"/>
    </row>
    <row r="84" spans="1:12" x14ac:dyDescent="0.4">
      <c r="J84" s="2" t="s">
        <v>28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"旅費,人件費,賃金,基盤整備費,土壌改良材費,肥料費,農薬費,試薬費,消耗品費,通信運搬費,使用料及び賃借料,翻訳料.通訳料,委託料,その他必要な経費"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"旅費,人件費,賃金,土壌改良材費,肥料費,農薬費,試薬費,消耗品費,通信運搬費,使用料及び賃借料,委託料,その他必要な経費"</formula1>
    </dataValidation>
    <dataValidation type="list" allowBlank="1" showInputMessage="1" showErrorMessage="1" sqref="E47:E55" xr:uid="{A67EDE1E-0BA0-4F54-ADA4-B1CD94A8D76D}">
      <formula1>"旅費,謝金,人件費,賃金,基盤整備費,土壌改良材費,肥料費,農薬費,試薬費,備品費,消耗品費,印刷製本費,通信運搬費,使用料及び賃借料（②の機器を除く。）,委託料,その他必要な経費"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"旅費,謝金,人件費,賃金,情報発信費,消耗品費,通信運搬費,使用料及び賃借料,その他必要な経費"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2023-11-28T02:11:19Z</dcterms:modified>
</cp:coreProperties>
</file>