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13_ncr:1_{E7D14ED6-3711-4DF9-A7D4-C48DFD99E90C}" xr6:coauthVersionLast="47" xr6:coauthVersionMax="47" xr10:uidLastSave="{00000000-0000-0000-0000-000000000000}"/>
  <workbookProtection lockStructure="1"/>
  <bookViews>
    <workbookView xWindow="-28920" yWindow="-120" windowWidth="29040" windowHeight="15840" tabRatio="746" xr2:uid="{0E8EB183-B559-4287-A4B3-06D6ED37A224}"/>
  </bookViews>
  <sheets>
    <sheet name="課題提案書_1　計画概要" sheetId="17" r:id="rId1"/>
    <sheet name="課題提案書_２－１経費" sheetId="14" r:id="rId2"/>
    <sheet name="課題提案書_２－2賃借" sheetId="15" r:id="rId3"/>
    <sheet name="課題提案書_２－3輸配送" sheetId="16" r:id="rId4"/>
  </sheets>
  <definedNames>
    <definedName name="_xlnm.Print_Area" localSheetId="0">'課題提案書_1　計画概要'!$A:$AA</definedName>
    <definedName name="_xlnm.Print_Area" localSheetId="1">'課題提案書_２－１経費'!$A$1:$D$32</definedName>
    <definedName name="_xlnm.Print_Area" localSheetId="2">'課題提案書_２－2賃借'!$B$1:$AA$47</definedName>
    <definedName name="_xlnm.Print_Area" localSheetId="3">'課題提案書_２－3輸配送'!$B$1:$Y$81</definedName>
    <definedName name="Z_71CA78B5_251C_4F52_B3E4_499A77505B46_.wvu.Cols" localSheetId="0" hidden="1">'課題提案書_1　計画概要'!$AB:$XFD</definedName>
    <definedName name="Z_71CA78B5_251C_4F52_B3E4_499A77505B46_.wvu.PrintArea" localSheetId="0" hidden="1">'課題提案書_1　計画概要'!$A$1:$AA$133</definedName>
    <definedName name="Z_71CA78B5_251C_4F52_B3E4_499A77505B46_.wvu.Rows" localSheetId="0" hidden="1">'課題提案書_1　計画概要'!$170:$1048576,'課題提案書_1　計画概要'!$169:$169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24" i="15" l="1"/>
  <c r="Z159" i="17"/>
  <c r="Y159" i="17"/>
  <c r="X159" i="17"/>
  <c r="W159" i="17"/>
  <c r="V159" i="17"/>
  <c r="U159" i="17"/>
  <c r="T159" i="17"/>
  <c r="S159" i="17"/>
  <c r="R159" i="17"/>
  <c r="Q159" i="17"/>
  <c r="P159" i="17"/>
  <c r="I138" i="17"/>
  <c r="L78" i="16"/>
  <c r="L77" i="16"/>
  <c r="L76" i="16"/>
  <c r="L75" i="16"/>
  <c r="L74" i="16"/>
  <c r="L73" i="16"/>
  <c r="L72" i="16"/>
  <c r="L71" i="16"/>
  <c r="L70" i="16"/>
  <c r="L69" i="16"/>
  <c r="L68" i="16"/>
  <c r="L67" i="16"/>
  <c r="L66" i="16"/>
  <c r="L65" i="16"/>
  <c r="L64" i="16"/>
  <c r="L63" i="16"/>
  <c r="L62" i="16"/>
  <c r="L61" i="16"/>
  <c r="L60" i="16"/>
  <c r="L59" i="16"/>
  <c r="L55" i="16"/>
  <c r="M55" i="16" s="1"/>
  <c r="T55" i="16" s="1"/>
  <c r="L54" i="16"/>
  <c r="M54" i="16" s="1"/>
  <c r="T54" i="16" s="1"/>
  <c r="L53" i="16"/>
  <c r="M53" i="16" s="1"/>
  <c r="T53" i="16" s="1"/>
  <c r="L52" i="16"/>
  <c r="M52" i="16" s="1"/>
  <c r="T52" i="16" s="1"/>
  <c r="L51" i="16"/>
  <c r="M51" i="16" s="1"/>
  <c r="T51" i="16" s="1"/>
  <c r="M50" i="16"/>
  <c r="T50" i="16" s="1"/>
  <c r="L50" i="16"/>
  <c r="L49" i="16"/>
  <c r="M49" i="16" s="1"/>
  <c r="T49" i="16" s="1"/>
  <c r="L48" i="16"/>
  <c r="M48" i="16" s="1"/>
  <c r="T48" i="16" s="1"/>
  <c r="L47" i="16"/>
  <c r="M47" i="16" s="1"/>
  <c r="T47" i="16" s="1"/>
  <c r="L46" i="16"/>
  <c r="M46" i="16" s="1"/>
  <c r="T46" i="16" s="1"/>
  <c r="L45" i="16"/>
  <c r="M45" i="16" s="1"/>
  <c r="T45" i="16" s="1"/>
  <c r="L44" i="16"/>
  <c r="M44" i="16" s="1"/>
  <c r="T44" i="16" s="1"/>
  <c r="L43" i="16"/>
  <c r="M43" i="16" s="1"/>
  <c r="T43" i="16" s="1"/>
  <c r="L42" i="16"/>
  <c r="M42" i="16" s="1"/>
  <c r="T42" i="16" s="1"/>
  <c r="L41" i="16"/>
  <c r="M41" i="16" s="1"/>
  <c r="T41" i="16" s="1"/>
  <c r="L40" i="16"/>
  <c r="M40" i="16" s="1"/>
  <c r="T40" i="16" s="1"/>
  <c r="L39" i="16"/>
  <c r="M39" i="16" s="1"/>
  <c r="T39" i="16" s="1"/>
  <c r="L38" i="16"/>
  <c r="M38" i="16" s="1"/>
  <c r="T38" i="16" s="1"/>
  <c r="L37" i="16"/>
  <c r="M37" i="16" s="1"/>
  <c r="T37" i="16" s="1"/>
  <c r="L36" i="16"/>
  <c r="M36" i="16" s="1"/>
  <c r="T36" i="16" s="1"/>
  <c r="M31" i="16"/>
  <c r="T31" i="16" s="1"/>
  <c r="L31" i="16"/>
  <c r="M30" i="16"/>
  <c r="T30" i="16" s="1"/>
  <c r="L30" i="16"/>
  <c r="M29" i="16"/>
  <c r="T29" i="16" s="1"/>
  <c r="L29" i="16"/>
  <c r="L28" i="16"/>
  <c r="M28" i="16" s="1"/>
  <c r="T28" i="16" s="1"/>
  <c r="T27" i="16"/>
  <c r="M27" i="16"/>
  <c r="L27" i="16"/>
  <c r="L26" i="16"/>
  <c r="M26" i="16" s="1"/>
  <c r="T26" i="16" s="1"/>
  <c r="L25" i="16"/>
  <c r="M25" i="16" s="1"/>
  <c r="T25" i="16" s="1"/>
  <c r="L24" i="16"/>
  <c r="M24" i="16" s="1"/>
  <c r="T24" i="16" s="1"/>
  <c r="M23" i="16"/>
  <c r="T23" i="16" s="1"/>
  <c r="L23" i="16"/>
  <c r="M22" i="16"/>
  <c r="T22" i="16" s="1"/>
  <c r="L22" i="16"/>
  <c r="M21" i="16"/>
  <c r="T21" i="16" s="1"/>
  <c r="L21" i="16"/>
  <c r="L20" i="16"/>
  <c r="M20" i="16" s="1"/>
  <c r="T20" i="16" s="1"/>
  <c r="T19" i="16"/>
  <c r="M19" i="16"/>
  <c r="L19" i="16"/>
  <c r="L18" i="16"/>
  <c r="M18" i="16" s="1"/>
  <c r="T18" i="16" s="1"/>
  <c r="L17" i="16"/>
  <c r="M17" i="16" s="1"/>
  <c r="T17" i="16" s="1"/>
  <c r="L16" i="16"/>
  <c r="M16" i="16" s="1"/>
  <c r="T16" i="16" s="1"/>
  <c r="M15" i="16"/>
  <c r="T15" i="16" s="1"/>
  <c r="L15" i="16"/>
  <c r="M14" i="16"/>
  <c r="T14" i="16" s="1"/>
  <c r="L14" i="16"/>
  <c r="M13" i="16"/>
  <c r="T13" i="16" s="1"/>
  <c r="L13" i="16"/>
  <c r="L12" i="16"/>
  <c r="M12" i="16" s="1"/>
  <c r="T12" i="16" s="1"/>
  <c r="T5" i="16"/>
  <c r="T4" i="16"/>
  <c r="T3" i="16"/>
  <c r="R46" i="15"/>
  <c r="T46" i="15" s="1"/>
  <c r="R45" i="15"/>
  <c r="T45" i="15" s="1"/>
  <c r="R44" i="15"/>
  <c r="T44" i="15" s="1"/>
  <c r="R43" i="15"/>
  <c r="T43" i="15" s="1"/>
  <c r="R42" i="15"/>
  <c r="T42" i="15" s="1"/>
  <c r="R41" i="15"/>
  <c r="T41" i="15" s="1"/>
  <c r="R40" i="15"/>
  <c r="T40" i="15" s="1"/>
  <c r="R39" i="15"/>
  <c r="T39" i="15" s="1"/>
  <c r="R38" i="15"/>
  <c r="T38" i="15" s="1"/>
  <c r="R37" i="15"/>
  <c r="T37" i="15" s="1"/>
  <c r="U6" i="15" s="1"/>
  <c r="W33" i="15"/>
  <c r="T33" i="15"/>
  <c r="R33" i="15"/>
  <c r="W32" i="15"/>
  <c r="R32" i="15"/>
  <c r="T32" i="15" s="1"/>
  <c r="W31" i="15"/>
  <c r="T31" i="15"/>
  <c r="R31" i="15"/>
  <c r="W30" i="15"/>
  <c r="R30" i="15"/>
  <c r="T30" i="15" s="1"/>
  <c r="W29" i="15"/>
  <c r="T29" i="15"/>
  <c r="R29" i="15"/>
  <c r="W28" i="15"/>
  <c r="R28" i="15"/>
  <c r="T28" i="15" s="1"/>
  <c r="W27" i="15"/>
  <c r="R27" i="15"/>
  <c r="T27" i="15" s="1"/>
  <c r="W26" i="15"/>
  <c r="R26" i="15"/>
  <c r="T26" i="15" s="1"/>
  <c r="W25" i="15"/>
  <c r="T25" i="15"/>
  <c r="R25" i="15"/>
  <c r="R24" i="15"/>
  <c r="T24" i="15" s="1"/>
  <c r="U5" i="15" s="1"/>
  <c r="R20" i="15"/>
  <c r="T20" i="15" s="1"/>
  <c r="R19" i="15"/>
  <c r="T19" i="15" s="1"/>
  <c r="R18" i="15"/>
  <c r="T18" i="15" s="1"/>
  <c r="R17" i="15"/>
  <c r="T17" i="15" s="1"/>
  <c r="R16" i="15"/>
  <c r="T16" i="15" s="1"/>
  <c r="R15" i="15"/>
  <c r="T15" i="15" s="1"/>
  <c r="R14" i="15"/>
  <c r="T14" i="15" s="1"/>
  <c r="R13" i="15"/>
  <c r="T13" i="15" s="1"/>
  <c r="R12" i="15"/>
  <c r="T12" i="15" s="1"/>
  <c r="R11" i="15"/>
  <c r="T11" i="15" s="1"/>
  <c r="U4" i="15" s="1"/>
  <c r="C32" i="14"/>
  <c r="T6" i="16" l="1"/>
  <c r="U7" i="15"/>
  <c r="D132" i="1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3" authorId="0" shapeId="0" xr:uid="{A6DAD40A-5515-499F-A45A-DD05C65E42F0}">
      <text>
        <r>
          <rPr>
            <b/>
            <sz val="10"/>
            <color indexed="81"/>
            <rFont val="Meiryo UI"/>
            <family val="3"/>
            <charset val="128"/>
          </rPr>
          <t>色の付いたセルに入力してください。</t>
        </r>
      </text>
    </comment>
  </commentList>
</comments>
</file>

<file path=xl/sharedStrings.xml><?xml version="1.0" encoding="utf-8"?>
<sst xmlns="http://schemas.openxmlformats.org/spreadsheetml/2006/main" count="532" uniqueCount="337">
  <si>
    <t>代表者</t>
    <rPh sb="0" eb="3">
      <t>ダイヒョウシャ</t>
    </rPh>
    <phoneticPr fontId="3"/>
  </si>
  <si>
    <t>住所</t>
    <rPh sb="0" eb="2">
      <t>ジュウショ</t>
    </rPh>
    <phoneticPr fontId="3"/>
  </si>
  <si>
    <t>都道府県</t>
    <rPh sb="0" eb="4">
      <t>トドウフケン</t>
    </rPh>
    <phoneticPr fontId="3"/>
  </si>
  <si>
    <t>郵便番号</t>
    <phoneticPr fontId="3"/>
  </si>
  <si>
    <t>市区町村</t>
    <phoneticPr fontId="3"/>
  </si>
  <si>
    <t>番地</t>
    <phoneticPr fontId="3"/>
  </si>
  <si>
    <t>姓</t>
    <rPh sb="0" eb="1">
      <t>セイ</t>
    </rPh>
    <phoneticPr fontId="3"/>
  </si>
  <si>
    <t>名</t>
  </si>
  <si>
    <t>@</t>
    <phoneticPr fontId="3"/>
  </si>
  <si>
    <t>事務所</t>
    <rPh sb="0" eb="2">
      <t>ジム</t>
    </rPh>
    <rPh sb="2" eb="3">
      <t>ショ</t>
    </rPh>
    <phoneticPr fontId="3"/>
  </si>
  <si>
    <t>倉庫</t>
    <rPh sb="0" eb="2">
      <t>ソウコ</t>
    </rPh>
    <phoneticPr fontId="3"/>
  </si>
  <si>
    <t>運搬車両</t>
    <rPh sb="0" eb="2">
      <t>ウンパン</t>
    </rPh>
    <rPh sb="2" eb="4">
      <t>シャリョウ</t>
    </rPh>
    <phoneticPr fontId="3"/>
  </si>
  <si>
    <t>－</t>
    <phoneticPr fontId="3"/>
  </si>
  <si>
    <t>建物名</t>
    <phoneticPr fontId="3"/>
  </si>
  <si>
    <t>部屋番号</t>
    <phoneticPr fontId="3"/>
  </si>
  <si>
    <t>所属・役職</t>
    <phoneticPr fontId="3"/>
  </si>
  <si>
    <t>氏名</t>
    <phoneticPr fontId="3"/>
  </si>
  <si>
    <t>所属・役職</t>
    <rPh sb="0" eb="2">
      <t>ショゾク</t>
    </rPh>
    <rPh sb="3" eb="5">
      <t>ヤクショク</t>
    </rPh>
    <phoneticPr fontId="3"/>
  </si>
  <si>
    <t>氏名</t>
    <rPh sb="0" eb="2">
      <t>シメイ</t>
    </rPh>
    <phoneticPr fontId="3"/>
  </si>
  <si>
    <t>電話番号</t>
    <rPh sb="0" eb="2">
      <t>デンワ</t>
    </rPh>
    <rPh sb="2" eb="4">
      <t>バンゴウ</t>
    </rPh>
    <phoneticPr fontId="3"/>
  </si>
  <si>
    <t>FAX番号</t>
    <phoneticPr fontId="3"/>
  </si>
  <si>
    <t>年</t>
    <rPh sb="0" eb="1">
      <t>ネン</t>
    </rPh>
    <phoneticPr fontId="3"/>
  </si>
  <si>
    <t>月</t>
    <rPh sb="0" eb="1">
      <t>ガツ</t>
    </rPh>
    <phoneticPr fontId="3"/>
  </si>
  <si>
    <t>北海道</t>
  </si>
  <si>
    <t>青森県</t>
  </si>
  <si>
    <t>宮城県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</si>
  <si>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</si>
  <si>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</si>
  <si>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</si>
  <si>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</si>
  <si>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</si>
  <si>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</si>
  <si>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</si>
  <si>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</si>
  <si>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</si>
  <si>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</si>
  <si>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</si>
  <si>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</si>
  <si>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</si>
  <si>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</si>
  <si>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</si>
  <si>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</si>
  <si>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</si>
  <si>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</si>
  <si>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</si>
  <si>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</si>
  <si>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</si>
  <si>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</si>
  <si>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</si>
  <si>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</si>
  <si>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</si>
  <si>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</si>
  <si>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</si>
  <si>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</si>
  <si>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</si>
  <si>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</si>
  <si>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</si>
  <si>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</si>
  <si>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</si>
  <si>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</si>
  <si>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</si>
  <si>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</si>
  <si>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</si>
  <si>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</si>
  <si>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番地</t>
    <rPh sb="0" eb="2">
      <t>バンチ</t>
    </rPh>
    <phoneticPr fontId="3"/>
  </si>
  <si>
    <t>○</t>
    <phoneticPr fontId="3"/>
  </si>
  <si>
    <t>（１）</t>
    <phoneticPr fontId="3"/>
  </si>
  <si>
    <t>（２）</t>
    <phoneticPr fontId="3"/>
  </si>
  <si>
    <t>（３）</t>
    <phoneticPr fontId="3"/>
  </si>
  <si>
    <t>（４）</t>
    <phoneticPr fontId="3"/>
  </si>
  <si>
    <t>（５）</t>
    <phoneticPr fontId="3"/>
  </si>
  <si>
    <t>（６）</t>
    <phoneticPr fontId="3"/>
  </si>
  <si>
    <t>（７）</t>
    <phoneticPr fontId="3"/>
  </si>
  <si>
    <t>（８）</t>
    <phoneticPr fontId="3"/>
  </si>
  <si>
    <t>人</t>
    <rPh sb="0" eb="1">
      <t>ニン</t>
    </rPh>
    <phoneticPr fontId="3"/>
  </si>
  <si>
    <t>（９）</t>
    <phoneticPr fontId="3"/>
  </si>
  <si>
    <t>国庫補助金申請予定額（入力不要、自動計算）</t>
    <rPh sb="0" eb="5">
      <t>コッコホジョキン</t>
    </rPh>
    <rPh sb="5" eb="7">
      <t>シンセイ</t>
    </rPh>
    <rPh sb="7" eb="9">
      <t>ヨテイ</t>
    </rPh>
    <rPh sb="9" eb="10">
      <t>ガク</t>
    </rPh>
    <rPh sb="11" eb="13">
      <t>ニュウリョク</t>
    </rPh>
    <rPh sb="13" eb="15">
      <t>フヨウ</t>
    </rPh>
    <rPh sb="16" eb="18">
      <t>ジドウ</t>
    </rPh>
    <rPh sb="18" eb="20">
      <t>ケイサン</t>
    </rPh>
    <phoneticPr fontId="3"/>
  </si>
  <si>
    <t>常温倉庫</t>
    <rPh sb="0" eb="2">
      <t>ジョウオン</t>
    </rPh>
    <rPh sb="2" eb="4">
      <t>ソウコ</t>
    </rPh>
    <phoneticPr fontId="3"/>
  </si>
  <si>
    <t>入出庫管理機器・フォークリフト等</t>
    <phoneticPr fontId="3"/>
  </si>
  <si>
    <t>事務所・倉庫・設備</t>
    <rPh sb="0" eb="3">
      <t>ジムショ</t>
    </rPh>
    <rPh sb="4" eb="6">
      <t>ソウコ</t>
    </rPh>
    <rPh sb="7" eb="9">
      <t>セツビ</t>
    </rPh>
    <phoneticPr fontId="3"/>
  </si>
  <si>
    <t>冷蔵庫・冷凍庫</t>
    <rPh sb="4" eb="7">
      <t>レイトウコ</t>
    </rPh>
    <phoneticPr fontId="3"/>
  </si>
  <si>
    <t>（10）</t>
    <phoneticPr fontId="3"/>
  </si>
  <si>
    <t>№</t>
    <phoneticPr fontId="3"/>
  </si>
  <si>
    <t>車種</t>
    <rPh sb="0" eb="2">
      <t>シャシュ</t>
    </rPh>
    <phoneticPr fontId="3"/>
  </si>
  <si>
    <t>メーカー</t>
    <phoneticPr fontId="3"/>
  </si>
  <si>
    <t>最大積載量
（kg）</t>
    <rPh sb="0" eb="5">
      <t>サイダイセキサイリョウ</t>
    </rPh>
    <phoneticPr fontId="3"/>
  </si>
  <si>
    <t>品種</t>
    <rPh sb="0" eb="2">
      <t>ヒンシュ</t>
    </rPh>
    <phoneticPr fontId="3"/>
  </si>
  <si>
    <t>場所・住所</t>
    <rPh sb="0" eb="2">
      <t>バショ</t>
    </rPh>
    <rPh sb="3" eb="5">
      <t>ジュウショ</t>
    </rPh>
    <phoneticPr fontId="3"/>
  </si>
  <si>
    <t>寄附品の名称</t>
    <rPh sb="0" eb="2">
      <t>キフ</t>
    </rPh>
    <rPh sb="2" eb="3">
      <t>ヒン</t>
    </rPh>
    <rPh sb="4" eb="6">
      <t>メイショウ</t>
    </rPh>
    <phoneticPr fontId="3"/>
  </si>
  <si>
    <t>温度帯</t>
    <rPh sb="0" eb="3">
      <t>オンドタイ</t>
    </rPh>
    <phoneticPr fontId="3"/>
  </si>
  <si>
    <t>常温</t>
    <rPh sb="0" eb="2">
      <t>ジョウオン</t>
    </rPh>
    <phoneticPr fontId="3"/>
  </si>
  <si>
    <t>冷蔵・冷凍</t>
    <rPh sb="0" eb="2">
      <t>レイゾウ</t>
    </rPh>
    <rPh sb="3" eb="5">
      <t>レイトウ</t>
    </rPh>
    <phoneticPr fontId="3"/>
  </si>
  <si>
    <t>愛知県</t>
  </si>
  <si>
    <t>数量</t>
    <rPh sb="0" eb="2">
      <t>スウリョウ</t>
    </rPh>
    <phoneticPr fontId="3"/>
  </si>
  <si>
    <t>走行距離
（Km）</t>
    <rPh sb="0" eb="2">
      <t>ソウコウ</t>
    </rPh>
    <rPh sb="2" eb="4">
      <t>キョリ</t>
    </rPh>
    <phoneticPr fontId="3"/>
  </si>
  <si>
    <t>1　計画概要</t>
    <rPh sb="2" eb="4">
      <t>ケイカク</t>
    </rPh>
    <phoneticPr fontId="3"/>
  </si>
  <si>
    <t>事業名</t>
    <phoneticPr fontId="3"/>
  </si>
  <si>
    <t>事業所管団体名</t>
    <phoneticPr fontId="3"/>
  </si>
  <si>
    <t>支援の内容</t>
    <rPh sb="0" eb="2">
      <t>シエン</t>
    </rPh>
    <rPh sb="3" eb="5">
      <t>ナイヨウ</t>
    </rPh>
    <phoneticPr fontId="3"/>
  </si>
  <si>
    <t>支援対象期間</t>
    <rPh sb="0" eb="2">
      <t>シエン</t>
    </rPh>
    <rPh sb="2" eb="4">
      <t>タイショウ</t>
    </rPh>
    <rPh sb="4" eb="6">
      <t>キカン</t>
    </rPh>
    <phoneticPr fontId="3"/>
  </si>
  <si>
    <t>支出先</t>
    <rPh sb="0" eb="2">
      <t>シシュツ</t>
    </rPh>
    <rPh sb="2" eb="3">
      <t>サキ</t>
    </rPh>
    <phoneticPr fontId="3"/>
  </si>
  <si>
    <t>冷蔵倉庫・冷凍倉庫</t>
    <rPh sb="0" eb="2">
      <t>レイゾウ</t>
    </rPh>
    <rPh sb="2" eb="4">
      <t>ソウコ</t>
    </rPh>
    <rPh sb="5" eb="7">
      <t>レイトウ</t>
    </rPh>
    <rPh sb="7" eb="9">
      <t>ソウコ</t>
    </rPh>
    <phoneticPr fontId="3"/>
  </si>
  <si>
    <t>寄贈食品の引き取り</t>
  </si>
  <si>
    <t>日</t>
    <rPh sb="0" eb="1">
      <t>ヒ</t>
    </rPh>
    <phoneticPr fontId="3"/>
  </si>
  <si>
    <t>地方公共団体の一般会計</t>
    <phoneticPr fontId="3"/>
  </si>
  <si>
    <r>
      <t>消費税の課税対象事業者（課税期間の基準期間の課税売上高が1,000万円を超えている事業者）</t>
    </r>
    <r>
      <rPr>
        <sz val="9"/>
        <rFont val="ＭＳ ゴシック"/>
        <family val="3"/>
        <charset val="128"/>
      </rPr>
      <t>※基準期間：原則として個人事業者の場合前々年、法人の場合前々事業年度を指す</t>
    </r>
    <rPh sb="41" eb="44">
      <t>ジギョウシャ</t>
    </rPh>
    <rPh sb="46" eb="48">
      <t>キジュン</t>
    </rPh>
    <rPh sb="48" eb="50">
      <t>キカン</t>
    </rPh>
    <rPh sb="62" eb="64">
      <t>バアイ</t>
    </rPh>
    <rPh sb="71" eb="73">
      <t>バアイ</t>
    </rPh>
    <rPh sb="80" eb="81">
      <t>サ</t>
    </rPh>
    <phoneticPr fontId="3"/>
  </si>
  <si>
    <r>
      <t>消費税の免税対象事業者（課税期間の基準期間における課税売上高が1,000万円以下の事業者）</t>
    </r>
    <r>
      <rPr>
        <sz val="9"/>
        <rFont val="ＭＳ ゴシック"/>
        <family val="3"/>
        <charset val="128"/>
      </rPr>
      <t>※基準期間：原則として個人事業者の場合前々年、法人の場合前々事業年度を指す</t>
    </r>
    <rPh sb="41" eb="44">
      <t>ジギョウシャ</t>
    </rPh>
    <phoneticPr fontId="3"/>
  </si>
  <si>
    <t>簡易課税制度の適用を受ける者（課税売上額が5,000万以下の中小企業で、簡易課税制度の適用を受ける旨の届出書を事前に提出している事業者）</t>
    <rPh sb="64" eb="67">
      <t>ジギョウシャ</t>
    </rPh>
    <phoneticPr fontId="3"/>
  </si>
  <si>
    <t>スタッフの総数（有償スタッフと無償スタッフを合わせた総数）</t>
    <rPh sb="5" eb="7">
      <t>ソウスウ</t>
    </rPh>
    <rPh sb="8" eb="10">
      <t>ユウショウ</t>
    </rPh>
    <rPh sb="15" eb="17">
      <t>ムショウ</t>
    </rPh>
    <rPh sb="22" eb="23">
      <t>ア</t>
    </rPh>
    <rPh sb="26" eb="28">
      <t>ソウスウ</t>
    </rPh>
    <phoneticPr fontId="3"/>
  </si>
  <si>
    <t>利用日数
（日）
（自動計算）</t>
    <rPh sb="0" eb="4">
      <t>リヨウニッスウ</t>
    </rPh>
    <rPh sb="6" eb="7">
      <t>ニチ</t>
    </rPh>
    <phoneticPr fontId="3"/>
  </si>
  <si>
    <t>補助対象経費（円）
（自動計算）</t>
    <rPh sb="0" eb="4">
      <t>ホジョタイショウ</t>
    </rPh>
    <rPh sb="4" eb="6">
      <t>ケイヒ</t>
    </rPh>
    <rPh sb="7" eb="8">
      <t>エン</t>
    </rPh>
    <phoneticPr fontId="3"/>
  </si>
  <si>
    <t>課題提案書</t>
    <rPh sb="0" eb="2">
      <t>カダイ</t>
    </rPh>
    <rPh sb="2" eb="5">
      <t>テイアンショ</t>
    </rPh>
    <phoneticPr fontId="3"/>
  </si>
  <si>
    <t>坪単価
（月額）
（自動計算）</t>
    <rPh sb="0" eb="1">
      <t>ツボ</t>
    </rPh>
    <rPh sb="1" eb="3">
      <t>タンカ</t>
    </rPh>
    <rPh sb="5" eb="7">
      <t>ゲツガク</t>
    </rPh>
    <phoneticPr fontId="3"/>
  </si>
  <si>
    <t>補助対象経費（円)
（自動計算）</t>
    <rPh sb="0" eb="2">
      <t>ホジョ</t>
    </rPh>
    <rPh sb="2" eb="4">
      <t>タイショウ</t>
    </rPh>
    <rPh sb="4" eb="6">
      <t>ケイヒ</t>
    </rPh>
    <rPh sb="7" eb="8">
      <t>エン</t>
    </rPh>
    <phoneticPr fontId="3"/>
  </si>
  <si>
    <t>利用開始日</t>
    <rPh sb="0" eb="2">
      <t>リヨウ</t>
    </rPh>
    <rPh sb="2" eb="5">
      <t>カイシビ</t>
    </rPh>
    <phoneticPr fontId="3"/>
  </si>
  <si>
    <t>利用終了日</t>
    <rPh sb="0" eb="2">
      <t>リヨウ</t>
    </rPh>
    <rPh sb="2" eb="5">
      <t>シュウリョウビ</t>
    </rPh>
    <phoneticPr fontId="3"/>
  </si>
  <si>
    <t>継続して賃借している場合、契約書等の添付
（添付した場合○を入力）</t>
    <phoneticPr fontId="3"/>
  </si>
  <si>
    <t>食品提供元又は輸配送先の名称</t>
    <rPh sb="12" eb="14">
      <t>メイショウ</t>
    </rPh>
    <phoneticPr fontId="3"/>
  </si>
  <si>
    <t>種別（寄贈食品の引き取り又は支援先への提供）</t>
    <rPh sb="0" eb="2">
      <t>シュベツ</t>
    </rPh>
    <rPh sb="3" eb="5">
      <t>キゾウ</t>
    </rPh>
    <rPh sb="5" eb="7">
      <t>ショクヒン</t>
    </rPh>
    <rPh sb="8" eb="9">
      <t>ヒ</t>
    </rPh>
    <rPh sb="10" eb="11">
      <t>ト</t>
    </rPh>
    <rPh sb="12" eb="13">
      <t>マタ</t>
    </rPh>
    <rPh sb="14" eb="16">
      <t>シエン</t>
    </rPh>
    <rPh sb="16" eb="17">
      <t>サキ</t>
    </rPh>
    <rPh sb="19" eb="21">
      <t>テイキョウ</t>
    </rPh>
    <phoneticPr fontId="3"/>
  </si>
  <si>
    <t>燃料費単価
（円／Km）
（自動計算）</t>
    <rPh sb="0" eb="3">
      <t>ネンリョウヒ</t>
    </rPh>
    <rPh sb="3" eb="5">
      <t>タンカ</t>
    </rPh>
    <rPh sb="7" eb="8">
      <t>エン</t>
    </rPh>
    <phoneticPr fontId="3"/>
  </si>
  <si>
    <t>寄附品の箱数</t>
    <rPh sb="4" eb="5">
      <t>ハコ</t>
    </rPh>
    <rPh sb="5" eb="6">
      <t>スウ</t>
    </rPh>
    <phoneticPr fontId="3"/>
  </si>
  <si>
    <t>寄附品の総重量
（kg）
（自動計算）</t>
    <rPh sb="4" eb="7">
      <t>ソウジュウリョウ</t>
    </rPh>
    <phoneticPr fontId="3"/>
  </si>
  <si>
    <t>種別</t>
    <rPh sb="0" eb="2">
      <t>シュベツ</t>
    </rPh>
    <phoneticPr fontId="3"/>
  </si>
  <si>
    <t>区分</t>
    <rPh sb="0" eb="1">
      <t>ク</t>
    </rPh>
    <phoneticPr fontId="3"/>
  </si>
  <si>
    <t>区分</t>
    <rPh sb="0" eb="2">
      <t>クブン</t>
    </rPh>
    <phoneticPr fontId="3"/>
  </si>
  <si>
    <t>内容</t>
    <rPh sb="0" eb="2">
      <t>ナイヨウ</t>
    </rPh>
    <phoneticPr fontId="3"/>
  </si>
  <si>
    <t>TOTAL</t>
    <phoneticPr fontId="3"/>
  </si>
  <si>
    <t>（２）一時保管用倉庫</t>
    <phoneticPr fontId="3"/>
  </si>
  <si>
    <t>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3"/>
  </si>
  <si>
    <t>低温（冷蔵・冷凍）倉庫</t>
    <rPh sb="0" eb="2">
      <t>テイオン</t>
    </rPh>
    <rPh sb="3" eb="5">
      <t>レイゾウ</t>
    </rPh>
    <rPh sb="6" eb="8">
      <t>レイトウ</t>
    </rPh>
    <rPh sb="9" eb="11">
      <t>ソウコ</t>
    </rPh>
    <phoneticPr fontId="3"/>
  </si>
  <si>
    <t>支援を受けていない</t>
    <rPh sb="0" eb="2">
      <t>シエン</t>
    </rPh>
    <rPh sb="3" eb="4">
      <t>ウ</t>
    </rPh>
    <phoneticPr fontId="3"/>
  </si>
  <si>
    <t>支援を受けている</t>
    <rPh sb="0" eb="2">
      <t>シエン</t>
    </rPh>
    <rPh sb="3" eb="4">
      <t>ウ</t>
    </rPh>
    <phoneticPr fontId="3"/>
  </si>
  <si>
    <t>E-mail ２（CCを希望する場合は記入）</t>
    <rPh sb="12" eb="14">
      <t>キボウ</t>
    </rPh>
    <rPh sb="16" eb="18">
      <t>バアイ</t>
    </rPh>
    <rPh sb="19" eb="21">
      <t>キニュウ</t>
    </rPh>
    <phoneticPr fontId="3"/>
  </si>
  <si>
    <t>E-mail １</t>
    <phoneticPr fontId="3"/>
  </si>
  <si>
    <t>税込</t>
    <rPh sb="0" eb="2">
      <t>ゼイコ</t>
    </rPh>
    <phoneticPr fontId="3"/>
  </si>
  <si>
    <t>　</t>
    <phoneticPr fontId="3"/>
  </si>
  <si>
    <t>税抜</t>
    <rPh sb="0" eb="1">
      <t>ゼイ</t>
    </rPh>
    <rPh sb="1" eb="2">
      <t>ヌ</t>
    </rPh>
    <phoneticPr fontId="3"/>
  </si>
  <si>
    <t>車両</t>
    <rPh sb="0" eb="2">
      <t>シャリョウ</t>
    </rPh>
    <phoneticPr fontId="3"/>
  </si>
  <si>
    <t>運搬用車両</t>
    <phoneticPr fontId="3"/>
  </si>
  <si>
    <t>一時保管用倉庫</t>
    <phoneticPr fontId="3"/>
  </si>
  <si>
    <t>機器等</t>
    <rPh sb="0" eb="3">
      <t>キキトウ</t>
    </rPh>
    <phoneticPr fontId="3"/>
  </si>
  <si>
    <t>入出庫管理機器等</t>
    <phoneticPr fontId="3"/>
  </si>
  <si>
    <t>（１）運搬用車両の賃借料（燃料代を除く。）</t>
    <phoneticPr fontId="3"/>
  </si>
  <si>
    <t>費用概要</t>
    <rPh sb="0" eb="2">
      <t>ヒヨウ</t>
    </rPh>
    <rPh sb="2" eb="4">
      <t>ガイヨウ</t>
    </rPh>
    <phoneticPr fontId="3"/>
  </si>
  <si>
    <t>食品の保管以外の利用の
目的・内容</t>
    <rPh sb="0" eb="2">
      <t>ショクヒン</t>
    </rPh>
    <rPh sb="3" eb="5">
      <t>ホカン</t>
    </rPh>
    <rPh sb="5" eb="7">
      <t>イガイ</t>
    </rPh>
    <rPh sb="8" eb="10">
      <t>リヨウ</t>
    </rPh>
    <rPh sb="12" eb="14">
      <t>モクテキ</t>
    </rPh>
    <rPh sb="15" eb="17">
      <t>ナイヨウ</t>
    </rPh>
    <phoneticPr fontId="3"/>
  </si>
  <si>
    <t>庸車</t>
    <rPh sb="0" eb="2">
      <t>ヨウシャ</t>
    </rPh>
    <phoneticPr fontId="3"/>
  </si>
  <si>
    <t>小口</t>
    <rPh sb="0" eb="2">
      <t>コグチ</t>
    </rPh>
    <phoneticPr fontId="3"/>
  </si>
  <si>
    <t>燃料</t>
    <rPh sb="0" eb="2">
      <t>ネンリョウ</t>
    </rPh>
    <phoneticPr fontId="3"/>
  </si>
  <si>
    <t>燃料代</t>
    <phoneticPr fontId="3"/>
  </si>
  <si>
    <t>（１）輸配送業者に依頼して輸配送する場合の経費</t>
    <phoneticPr fontId="3"/>
  </si>
  <si>
    <t>（１）－１　他者に対して車両単位で依頼することにより行う輸配送（庸車）</t>
    <rPh sb="32" eb="34">
      <t>ヨウシャ</t>
    </rPh>
    <phoneticPr fontId="3"/>
  </si>
  <si>
    <t>寄附品の1個あたり
重量（ｇ）</t>
    <rPh sb="5" eb="6">
      <t>コ</t>
    </rPh>
    <rPh sb="10" eb="12">
      <t>ジュウリョウ</t>
    </rPh>
    <phoneticPr fontId="3"/>
  </si>
  <si>
    <t>寄附品の1箱あたり
重量（g）</t>
    <phoneticPr fontId="3"/>
  </si>
  <si>
    <t>（１）－２　輸配送業者に依頼して輸配送する場合の経費（小口配送便等の場合）</t>
    <phoneticPr fontId="3"/>
  </si>
  <si>
    <t>寄贈食品の引き取り又は支援先の名称</t>
    <rPh sb="15" eb="17">
      <t>メイショウ</t>
    </rPh>
    <phoneticPr fontId="3"/>
  </si>
  <si>
    <t>左記の所在地
（○○県〇〇市）</t>
    <rPh sb="0" eb="2">
      <t>サキ</t>
    </rPh>
    <rPh sb="3" eb="6">
      <t>ショザイチ</t>
    </rPh>
    <rPh sb="10" eb="11">
      <t>ケン</t>
    </rPh>
    <rPh sb="13" eb="14">
      <t>シ</t>
    </rPh>
    <phoneticPr fontId="3"/>
  </si>
  <si>
    <t>支援先への提供</t>
    <phoneticPr fontId="3"/>
  </si>
  <si>
    <t>寄贈食品の引き取り及び支援先への提供</t>
    <rPh sb="9" eb="10">
      <t>オヨ</t>
    </rPh>
    <phoneticPr fontId="3"/>
  </si>
  <si>
    <t>輸配送に係る倉庫業務のみ</t>
    <rPh sb="0" eb="3">
      <t>ユハイソウ</t>
    </rPh>
    <rPh sb="4" eb="5">
      <t>カカワ</t>
    </rPh>
    <rPh sb="6" eb="8">
      <t>ソウコ</t>
    </rPh>
    <rPh sb="8" eb="10">
      <t>ギョウム</t>
    </rPh>
    <phoneticPr fontId="3"/>
  </si>
  <si>
    <t>寄附品発地</t>
    <rPh sb="0" eb="2">
      <t>キフ</t>
    </rPh>
    <rPh sb="2" eb="3">
      <t>ヒン</t>
    </rPh>
    <rPh sb="3" eb="4">
      <t>ハツ</t>
    </rPh>
    <rPh sb="4" eb="5">
      <t>チ</t>
    </rPh>
    <phoneticPr fontId="3"/>
  </si>
  <si>
    <t>施設・企業名等
（○○倉庫）</t>
    <rPh sb="0" eb="2">
      <t>シセツ</t>
    </rPh>
    <rPh sb="3" eb="5">
      <t>キギョウ</t>
    </rPh>
    <rPh sb="5" eb="6">
      <t>メイ</t>
    </rPh>
    <rPh sb="6" eb="7">
      <t>トウ</t>
    </rPh>
    <phoneticPr fontId="3"/>
  </si>
  <si>
    <t>市町村名等
（○○県○○市）</t>
    <rPh sb="0" eb="3">
      <t>シチョウソン</t>
    </rPh>
    <rPh sb="3" eb="4">
      <t>メイ</t>
    </rPh>
    <rPh sb="4" eb="5">
      <t>トウ</t>
    </rPh>
    <phoneticPr fontId="3"/>
  </si>
  <si>
    <t>寄附品着地</t>
    <rPh sb="0" eb="2">
      <t>キフ</t>
    </rPh>
    <rPh sb="2" eb="3">
      <t>ヒン</t>
    </rPh>
    <rPh sb="3" eb="4">
      <t>チャク</t>
    </rPh>
    <rPh sb="4" eb="5">
      <t>チ</t>
    </rPh>
    <phoneticPr fontId="3"/>
  </si>
  <si>
    <t>寄附品の1箱あたり個数</t>
    <phoneticPr fontId="3"/>
  </si>
  <si>
    <t>左記が最安値であることを示す相見積３点の添付（添付した場合○を入力）</t>
    <rPh sb="0" eb="2">
      <t>サキ</t>
    </rPh>
    <rPh sb="12" eb="13">
      <t>シメ</t>
    </rPh>
    <rPh sb="14" eb="15">
      <t>アイ</t>
    </rPh>
    <rPh sb="15" eb="17">
      <t>ミツモリ</t>
    </rPh>
    <rPh sb="18" eb="19">
      <t>テン</t>
    </rPh>
    <rPh sb="20" eb="22">
      <t>テンプ</t>
    </rPh>
    <rPh sb="23" eb="25">
      <t>テンプ</t>
    </rPh>
    <rPh sb="27" eb="29">
      <t>バアイ</t>
    </rPh>
    <rPh sb="31" eb="33">
      <t>ニュウリョク</t>
    </rPh>
    <phoneticPr fontId="3"/>
  </si>
  <si>
    <t>食品の保管目的で利用している床面積（坪）</t>
    <rPh sb="0" eb="2">
      <t>ショクヒン</t>
    </rPh>
    <rPh sb="3" eb="5">
      <t>ホカン</t>
    </rPh>
    <rPh sb="5" eb="7">
      <t>モクテキ</t>
    </rPh>
    <rPh sb="8" eb="10">
      <t>リヨウ</t>
    </rPh>
    <rPh sb="14" eb="17">
      <t>ユカメンセキ</t>
    </rPh>
    <rPh sb="18" eb="19">
      <t>ツボ</t>
    </rPh>
    <phoneticPr fontId="3"/>
  </si>
  <si>
    <t>食品の保管以外の目的で利用している部分の床面積（坪）</t>
    <rPh sb="0" eb="2">
      <t>ショクヒン</t>
    </rPh>
    <rPh sb="3" eb="5">
      <t>ホカン</t>
    </rPh>
    <rPh sb="5" eb="7">
      <t>イガイ</t>
    </rPh>
    <rPh sb="8" eb="10">
      <t>モクテキ</t>
    </rPh>
    <rPh sb="11" eb="13">
      <t>リヨウ</t>
    </rPh>
    <rPh sb="17" eb="19">
      <t>ブブン</t>
    </rPh>
    <rPh sb="20" eb="23">
      <t>ユカメンセキ</t>
    </rPh>
    <rPh sb="24" eb="25">
      <t>ツボ</t>
    </rPh>
    <phoneticPr fontId="3"/>
  </si>
  <si>
    <t>重量単価（円/kg）
（自動計算）</t>
    <rPh sb="0" eb="2">
      <t>ジュウリョウ</t>
    </rPh>
    <rPh sb="2" eb="4">
      <t>タンカ</t>
    </rPh>
    <rPh sb="5" eb="6">
      <t>エン</t>
    </rPh>
    <rPh sb="12" eb="14">
      <t>ジドウ</t>
    </rPh>
    <rPh sb="14" eb="16">
      <t>ケイサン</t>
    </rPh>
    <phoneticPr fontId="3"/>
  </si>
  <si>
    <t>補助対象経費
（輸配送費（円））</t>
    <rPh sb="0" eb="2">
      <t>ホジョ</t>
    </rPh>
    <rPh sb="2" eb="4">
      <t>タイショウ</t>
    </rPh>
    <rPh sb="4" eb="6">
      <t>ケイヒ</t>
    </rPh>
    <rPh sb="8" eb="11">
      <t>ユハイソウ</t>
    </rPh>
    <rPh sb="11" eb="12">
      <t>ヒ</t>
    </rPh>
    <rPh sb="13" eb="14">
      <t>エン</t>
    </rPh>
    <phoneticPr fontId="3"/>
  </si>
  <si>
    <t>低温</t>
    <rPh sb="0" eb="2">
      <t>テイオン</t>
    </rPh>
    <phoneticPr fontId="3"/>
  </si>
  <si>
    <t>R4.12.2～R5.3.31</t>
    <phoneticPr fontId="3"/>
  </si>
  <si>
    <t>R5.10.1～12.31</t>
    <phoneticPr fontId="3"/>
  </si>
  <si>
    <t>R6.1.1～3.31</t>
    <phoneticPr fontId="3"/>
  </si>
  <si>
    <t>R6.4.1～6.30</t>
    <phoneticPr fontId="3"/>
  </si>
  <si>
    <t>R6.7.1～9.30</t>
    <phoneticPr fontId="3"/>
  </si>
  <si>
    <t>R6.10.1～12.31</t>
    <phoneticPr fontId="3"/>
  </si>
  <si>
    <t>今回公募申請額</t>
    <rPh sb="0" eb="2">
      <t>コンカイ</t>
    </rPh>
    <rPh sb="2" eb="4">
      <t>コウボ</t>
    </rPh>
    <rPh sb="4" eb="6">
      <t>シンセイ</t>
    </rPh>
    <rPh sb="6" eb="7">
      <t>ガク</t>
    </rPh>
    <phoneticPr fontId="3"/>
  </si>
  <si>
    <t>税込／税抜</t>
    <rPh sb="0" eb="2">
      <t>ゼイコミ</t>
    </rPh>
    <rPh sb="3" eb="5">
      <t>ゼイヌキ</t>
    </rPh>
    <phoneticPr fontId="3"/>
  </si>
  <si>
    <t>自己資金</t>
    <rPh sb="0" eb="2">
      <t>ジコ</t>
    </rPh>
    <rPh sb="2" eb="4">
      <t>シキン</t>
    </rPh>
    <phoneticPr fontId="3"/>
  </si>
  <si>
    <t>借入金</t>
    <rPh sb="0" eb="2">
      <t>カリイレ</t>
    </rPh>
    <rPh sb="2" eb="3">
      <t>キン</t>
    </rPh>
    <phoneticPr fontId="3"/>
  </si>
  <si>
    <t>合計額（自動計算）</t>
    <rPh sb="0" eb="2">
      <t>ゴウケイ</t>
    </rPh>
    <rPh sb="2" eb="3">
      <t>ガク</t>
    </rPh>
    <rPh sb="4" eb="6">
      <t>ジドウ</t>
    </rPh>
    <rPh sb="6" eb="8">
      <t>ケイサン</t>
    </rPh>
    <phoneticPr fontId="3"/>
  </si>
  <si>
    <t>金額</t>
    <phoneticPr fontId="3"/>
  </si>
  <si>
    <t>車両の１日・１台あたり単価
（円/１日・１台）</t>
    <rPh sb="0" eb="2">
      <t>シャリョウ</t>
    </rPh>
    <rPh sb="4" eb="5">
      <t>ニチ</t>
    </rPh>
    <rPh sb="7" eb="8">
      <t>ダイ</t>
    </rPh>
    <rPh sb="11" eb="13">
      <t>タンカ</t>
    </rPh>
    <phoneticPr fontId="3"/>
  </si>
  <si>
    <t>機器の１日・１台あたり単価
（円/１日・１台）</t>
    <rPh sb="0" eb="2">
      <t>キキ</t>
    </rPh>
    <rPh sb="4" eb="5">
      <t>ニチ</t>
    </rPh>
    <rPh sb="7" eb="8">
      <t>ダイ</t>
    </rPh>
    <rPh sb="11" eb="13">
      <t>タンカ</t>
    </rPh>
    <phoneticPr fontId="3"/>
  </si>
  <si>
    <t>・継続して賃借している運搬用車両・一時保管用倉庫・入出庫管理機器等、保険料の契約書</t>
    <phoneticPr fontId="3"/>
  </si>
  <si>
    <t>R4.12.2～9.30</t>
    <phoneticPr fontId="3"/>
  </si>
  <si>
    <t>標記の課題提案書を、関係書類を添えて提出します。</t>
    <rPh sb="0" eb="2">
      <t>ヒョウキ</t>
    </rPh>
    <rPh sb="3" eb="5">
      <t>カダイ</t>
    </rPh>
    <rPh sb="10" eb="12">
      <t>カンケイ</t>
    </rPh>
    <phoneticPr fontId="3"/>
  </si>
  <si>
    <t>事業期間</t>
    <rPh sb="0" eb="2">
      <t>ジギョウ</t>
    </rPh>
    <rPh sb="2" eb="4">
      <t>キカン</t>
    </rPh>
    <phoneticPr fontId="3"/>
  </si>
  <si>
    <t>輸配送　補助対象経費計（円）※入力不要（自動計算）</t>
    <rPh sb="0" eb="3">
      <t>ユハイソウ</t>
    </rPh>
    <rPh sb="15" eb="17">
      <t>ニュウリョク</t>
    </rPh>
    <rPh sb="17" eb="19">
      <t>フヨウ</t>
    </rPh>
    <rPh sb="20" eb="22">
      <t>ジドウ</t>
    </rPh>
    <rPh sb="22" eb="24">
      <t>ケイサンニュウリョク</t>
    </rPh>
    <phoneticPr fontId="3"/>
  </si>
  <si>
    <t>賃借　補助対象経費計（円）※入力不要（自動計算）</t>
    <rPh sb="0" eb="2">
      <t>チンシャク</t>
    </rPh>
    <phoneticPr fontId="3"/>
  </si>
  <si>
    <t>小口配送便等の場合</t>
    <phoneticPr fontId="3"/>
  </si>
  <si>
    <t>（２）燃料代</t>
    <phoneticPr fontId="3"/>
  </si>
  <si>
    <t>入力欄　※課税事業者の場合、国庫補助金等の計算は税抜金額ベースで行うこと。行が足りない場合は行を追加してください。</t>
    <rPh sb="0" eb="2">
      <t>ニュウリョク</t>
    </rPh>
    <rPh sb="2" eb="3">
      <t>ラン</t>
    </rPh>
    <rPh sb="5" eb="7">
      <t>カゼイ</t>
    </rPh>
    <rPh sb="7" eb="10">
      <t>ジギョウシャ</t>
    </rPh>
    <rPh sb="11" eb="13">
      <t>バアイ</t>
    </rPh>
    <rPh sb="14" eb="16">
      <t>コッコ</t>
    </rPh>
    <rPh sb="16" eb="19">
      <t>ホジョキン</t>
    </rPh>
    <rPh sb="19" eb="20">
      <t>トウ</t>
    </rPh>
    <rPh sb="21" eb="23">
      <t>ケイサン</t>
    </rPh>
    <rPh sb="24" eb="26">
      <t>ゼイヌキ</t>
    </rPh>
    <rPh sb="26" eb="28">
      <t>キンガク</t>
    </rPh>
    <rPh sb="32" eb="33">
      <t>オコナ</t>
    </rPh>
    <rPh sb="37" eb="38">
      <t>ギョウ</t>
    </rPh>
    <rPh sb="39" eb="40">
      <t>タ</t>
    </rPh>
    <rPh sb="43" eb="45">
      <t>バアイ</t>
    </rPh>
    <rPh sb="46" eb="47">
      <t>ギョウ</t>
    </rPh>
    <rPh sb="48" eb="50">
      <t>ツイカ</t>
    </rPh>
    <phoneticPr fontId="18"/>
  </si>
  <si>
    <t>事業費（国庫補助金）</t>
    <rPh sb="0" eb="3">
      <t>ジギョウヒ</t>
    </rPh>
    <phoneticPr fontId="3"/>
  </si>
  <si>
    <t>合計</t>
    <rPh sb="0" eb="2">
      <t>ゴウケイ</t>
    </rPh>
    <phoneticPr fontId="3"/>
  </si>
  <si>
    <t>課題提案書</t>
    <rPh sb="0" eb="2">
      <t>カダイ</t>
    </rPh>
    <rPh sb="2" eb="5">
      <t>テイアンショ</t>
    </rPh>
    <phoneticPr fontId="18"/>
  </si>
  <si>
    <t>トン／年</t>
    <phoneticPr fontId="3"/>
  </si>
  <si>
    <t>本事業の実施体制</t>
    <rPh sb="0" eb="1">
      <t>ホン</t>
    </rPh>
    <rPh sb="1" eb="3">
      <t>ジギョウ</t>
    </rPh>
    <rPh sb="4" eb="6">
      <t>ジッシ</t>
    </rPh>
    <rPh sb="6" eb="8">
      <t>タイセイ</t>
    </rPh>
    <phoneticPr fontId="3"/>
  </si>
  <si>
    <t>（11）</t>
    <phoneticPr fontId="3"/>
  </si>
  <si>
    <t>（12）</t>
    <phoneticPr fontId="3"/>
  </si>
  <si>
    <t>事業の実施及び会計手続を事務局の指示に基づき適正に行い得る体制を有しているか（いずれか１つに○）</t>
    <rPh sb="12" eb="15">
      <t>ジムキョク</t>
    </rPh>
    <rPh sb="16" eb="18">
      <t>シジ</t>
    </rPh>
    <rPh sb="19" eb="20">
      <t>モト</t>
    </rPh>
    <phoneticPr fontId="3"/>
  </si>
  <si>
    <t>体制を有する</t>
    <rPh sb="0" eb="2">
      <t>タイセイ</t>
    </rPh>
    <rPh sb="3" eb="4">
      <t>ユウ</t>
    </rPh>
    <phoneticPr fontId="3"/>
  </si>
  <si>
    <t>体制を有していない</t>
    <rPh sb="0" eb="2">
      <t>タイセイ</t>
    </rPh>
    <rPh sb="3" eb="4">
      <t>ユウ</t>
    </rPh>
    <phoneticPr fontId="3"/>
  </si>
  <si>
    <t>経費名（対象となる経費をプルダウンメニューから１つ選択してください）</t>
    <rPh sb="0" eb="2">
      <t>ケイヒ</t>
    </rPh>
    <rPh sb="2" eb="3">
      <t>メイ</t>
    </rPh>
    <rPh sb="25" eb="27">
      <t>センタク</t>
    </rPh>
    <phoneticPr fontId="3"/>
  </si>
  <si>
    <t>用途（経費の用途を記入してください）</t>
    <rPh sb="0" eb="2">
      <t>ヨウト</t>
    </rPh>
    <phoneticPr fontId="3"/>
  </si>
  <si>
    <t>内訳（内訳を記載すること。人件費を計上する場合には、「補助事業等の実施に要する人件費の算定等の適正化について」に基づいて算出すること）
（例）
ボランティアスタッフA　○○円/時間×●●時間＝△△円
ボランティアスタッフB　○○円/時間×●●時間＝△△円
交通費　○○円/往復×●●往復＝△△円</t>
    <rPh sb="0" eb="2">
      <t>ウチワケ</t>
    </rPh>
    <phoneticPr fontId="3"/>
  </si>
  <si>
    <t>補助金が支払われるまでの期間、事業を自己資金で行うか、借入金で行うか、金額を記載してください。</t>
    <rPh sb="15" eb="17">
      <t>ジギョウ</t>
    </rPh>
    <phoneticPr fontId="3"/>
  </si>
  <si>
    <r>
      <t xml:space="preserve">輸配送を行う者
（氏名）
</t>
    </r>
    <r>
      <rPr>
        <sz val="11"/>
        <color rgb="FFFF0000"/>
        <rFont val="ＭＳ ゴシック"/>
        <family val="3"/>
        <charset val="128"/>
      </rPr>
      <t>※１名は１行とすること</t>
    </r>
    <rPh sb="0" eb="3">
      <t>ユハイソウ</t>
    </rPh>
    <rPh sb="4" eb="5">
      <t>オコナ</t>
    </rPh>
    <rPh sb="6" eb="7">
      <t>シャ</t>
    </rPh>
    <rPh sb="9" eb="11">
      <t>シメイ</t>
    </rPh>
    <rPh sb="15" eb="16">
      <t>メイ</t>
    </rPh>
    <rPh sb="18" eb="19">
      <t>ギョウ</t>
    </rPh>
    <phoneticPr fontId="3"/>
  </si>
  <si>
    <r>
      <t>倉庫の１日あたり単価</t>
    </r>
    <r>
      <rPr>
        <sz val="11"/>
        <color rgb="FFFF0000"/>
        <rFont val="ＭＳ ゴシック"/>
        <family val="3"/>
        <charset val="128"/>
      </rPr>
      <t>（食品以外の利用面積分を含む）</t>
    </r>
    <r>
      <rPr>
        <sz val="11"/>
        <rFont val="ＭＳ ゴシック"/>
        <family val="3"/>
        <charset val="128"/>
      </rPr>
      <t xml:space="preserve">
（円/１日・１拠点）</t>
    </r>
    <rPh sb="0" eb="2">
      <t>ソウコ</t>
    </rPh>
    <rPh sb="4" eb="5">
      <t>ニチ</t>
    </rPh>
    <rPh sb="8" eb="10">
      <t>タンカ</t>
    </rPh>
    <rPh sb="13" eb="15">
      <t>イガイ</t>
    </rPh>
    <rPh sb="18" eb="20">
      <t>メンセキ</t>
    </rPh>
    <rPh sb="20" eb="21">
      <t>ブン</t>
    </rPh>
    <rPh sb="22" eb="23">
      <t>フク</t>
    </rPh>
    <rPh sb="33" eb="35">
      <t>キョテン</t>
    </rPh>
    <phoneticPr fontId="3"/>
  </si>
  <si>
    <t>令和　　年　　月　　日　～　令和　　年　　月　　日</t>
    <rPh sb="0" eb="2">
      <t>レイワ</t>
    </rPh>
    <rPh sb="4" eb="5">
      <t>トシ</t>
    </rPh>
    <rPh sb="7" eb="8">
      <t>ガツ</t>
    </rPh>
    <rPh sb="10" eb="11">
      <t>ニチ</t>
    </rPh>
    <rPh sb="14" eb="16">
      <t>レイワ</t>
    </rPh>
    <rPh sb="18" eb="19">
      <t>トシ</t>
    </rPh>
    <rPh sb="21" eb="22">
      <t>ガツ</t>
    </rPh>
    <rPh sb="24" eb="25">
      <t>ビ</t>
    </rPh>
    <phoneticPr fontId="3"/>
  </si>
  <si>
    <t>・人件費補助を申請する場合、人件費時間単価の算出資料</t>
    <rPh sb="1" eb="4">
      <t>ジンケンヒ</t>
    </rPh>
    <rPh sb="4" eb="6">
      <t>ホジョ</t>
    </rPh>
    <rPh sb="7" eb="9">
      <t>シンセイ</t>
    </rPh>
    <rPh sb="11" eb="13">
      <t>バアイ</t>
    </rPh>
    <rPh sb="14" eb="17">
      <t>ジンケンヒ</t>
    </rPh>
    <rPh sb="17" eb="19">
      <t>ジカン</t>
    </rPh>
    <rPh sb="19" eb="21">
      <t>タンカ</t>
    </rPh>
    <rPh sb="22" eb="24">
      <t>サンシュツ</t>
    </rPh>
    <rPh sb="24" eb="26">
      <t>シリョウ</t>
    </rPh>
    <phoneticPr fontId="3"/>
  </si>
  <si>
    <t>フードバンク等の立上げ支援</t>
    <phoneticPr fontId="3"/>
  </si>
  <si>
    <t>フードバンクの機能強化支援</t>
    <phoneticPr fontId="3"/>
  </si>
  <si>
    <t xml:space="preserve">ア　食料提供団体の立上げ又は食品アクセス困難者に対する食料提供の取組の拡大を図る計画を有すること。 </t>
    <phoneticPr fontId="3"/>
  </si>
  <si>
    <t>ウ　利用者を特定した上で食品を提供すること。</t>
    <phoneticPr fontId="3"/>
  </si>
  <si>
    <t>エ　食品廃棄物等多量発生事業者(食品リサイクル法第9条第1項に規定する食品廃棄物等多量発生事業者をいう。以下同じ。) からの未利用食品の寄附を直接受けて、食料提供団体に食品を提供する計画を有すること。</t>
    <phoneticPr fontId="3"/>
  </si>
  <si>
    <t xml:space="preserve">オ　複数の市区町村の食料提供団体に食品を提供する計画を有すること。 </t>
    <phoneticPr fontId="3"/>
  </si>
  <si>
    <t>本事業を実施した結果、実現を見込む取扱量
（令和７年４月１日～令和８年３月31日の食品取扱見込量（受入ベース）を「トン／年」ベースで記入してください）</t>
    <rPh sb="0" eb="1">
      <t>ホン</t>
    </rPh>
    <rPh sb="1" eb="3">
      <t>ジギョウ</t>
    </rPh>
    <rPh sb="4" eb="6">
      <t>ジッシ</t>
    </rPh>
    <rPh sb="8" eb="10">
      <t>ケッカ</t>
    </rPh>
    <rPh sb="11" eb="13">
      <t>ジツゲン</t>
    </rPh>
    <rPh sb="14" eb="16">
      <t>ミコ</t>
    </rPh>
    <rPh sb="17" eb="19">
      <t>トリアツカイ</t>
    </rPh>
    <rPh sb="19" eb="20">
      <t>リョウ</t>
    </rPh>
    <rPh sb="45" eb="47">
      <t>ミコミ</t>
    </rPh>
    <phoneticPr fontId="3"/>
  </si>
  <si>
    <t>【申請する事業】（いずれかに○）</t>
    <rPh sb="1" eb="3">
      <t>シンセイ</t>
    </rPh>
    <rPh sb="5" eb="7">
      <t>ジギョウ</t>
    </rPh>
    <phoneticPr fontId="2"/>
  </si>
  <si>
    <t>食料提供団体 (食品アクセス困難者に対する食料提供の充実を図るため、 食料提供を行う団体をいい、フードバンクを除く。以下同じ。)</t>
    <phoneticPr fontId="3"/>
  </si>
  <si>
    <t>フードバンク</t>
    <phoneticPr fontId="3"/>
  </si>
  <si>
    <t>フードバンクが構成員となるフードバンク活動の推進を目的とした協議会</t>
    <phoneticPr fontId="3"/>
  </si>
  <si>
    <t>２－２　賃借料</t>
    <rPh sb="4" eb="7">
      <t>チンシャクリョウ</t>
    </rPh>
    <phoneticPr fontId="3"/>
  </si>
  <si>
    <t>２－３　食品の輸配送費</t>
    <rPh sb="4" eb="6">
      <t>ショクヒン</t>
    </rPh>
    <rPh sb="7" eb="10">
      <t>ユハイソウ</t>
    </rPh>
    <rPh sb="10" eb="11">
      <t>ヒ</t>
    </rPh>
    <phoneticPr fontId="3"/>
  </si>
  <si>
    <t>食料提供元</t>
    <rPh sb="0" eb="2">
      <t>ショクリョウ</t>
    </rPh>
    <rPh sb="2" eb="4">
      <t>テイキョウ</t>
    </rPh>
    <rPh sb="4" eb="5">
      <t>モト</t>
    </rPh>
    <phoneticPr fontId="3"/>
  </si>
  <si>
    <t>①食料提供元情報　※提供元との書面での取交等を添付すること</t>
    <rPh sb="1" eb="3">
      <t>ショクリョウ</t>
    </rPh>
    <rPh sb="3" eb="5">
      <t>テイキョウ</t>
    </rPh>
    <rPh sb="5" eb="6">
      <t>モト</t>
    </rPh>
    <rPh sb="6" eb="8">
      <t>ジョウホウ</t>
    </rPh>
    <rPh sb="10" eb="13">
      <t>テイキョウモト</t>
    </rPh>
    <rPh sb="15" eb="17">
      <t>ショメン</t>
    </rPh>
    <rPh sb="19" eb="21">
      <t>トリカワ</t>
    </rPh>
    <rPh sb="21" eb="22">
      <t>トウ</t>
    </rPh>
    <rPh sb="23" eb="25">
      <t>テンプ</t>
    </rPh>
    <phoneticPr fontId="3"/>
  </si>
  <si>
    <t>②食料提供先情報　※提供先との書面での取交等を添付すること</t>
    <rPh sb="1" eb="3">
      <t>ショクリョウ</t>
    </rPh>
    <rPh sb="3" eb="5">
      <t>テイキョウ</t>
    </rPh>
    <rPh sb="5" eb="6">
      <t>サキ</t>
    </rPh>
    <rPh sb="6" eb="8">
      <t>ジョウホウ</t>
    </rPh>
    <rPh sb="15" eb="17">
      <t>ショメン</t>
    </rPh>
    <rPh sb="19" eb="21">
      <t>トリカワ</t>
    </rPh>
    <rPh sb="21" eb="22">
      <t>トウ</t>
    </rPh>
    <rPh sb="23" eb="25">
      <t>テンプ</t>
    </rPh>
    <phoneticPr fontId="3"/>
  </si>
  <si>
    <t>食料提供先</t>
    <rPh sb="0" eb="2">
      <t>ショクリョウ</t>
    </rPh>
    <rPh sb="2" eb="4">
      <t>テイキョウ</t>
    </rPh>
    <rPh sb="4" eb="5">
      <t>サキ</t>
    </rPh>
    <phoneticPr fontId="3"/>
  </si>
  <si>
    <t>（13）</t>
    <phoneticPr fontId="3"/>
  </si>
  <si>
    <t>（14）</t>
    <phoneticPr fontId="3"/>
  </si>
  <si>
    <t>（15）</t>
    <phoneticPr fontId="3"/>
  </si>
  <si>
    <t>必要関係書類の添付確認（添付した場合は○を記入）</t>
    <phoneticPr fontId="3"/>
  </si>
  <si>
    <t>（16）</t>
    <phoneticPr fontId="3"/>
  </si>
  <si>
    <t>会費収入</t>
    <rPh sb="0" eb="4">
      <t>カイヒシュウニュウ</t>
    </rPh>
    <phoneticPr fontId="3"/>
  </si>
  <si>
    <t>寄附金</t>
    <rPh sb="0" eb="3">
      <t>キフキン</t>
    </rPh>
    <phoneticPr fontId="3"/>
  </si>
  <si>
    <t>補助金助成金</t>
    <rPh sb="0" eb="3">
      <t>ホジョキン</t>
    </rPh>
    <rPh sb="3" eb="6">
      <t>ジョセイキン</t>
    </rPh>
    <phoneticPr fontId="3"/>
  </si>
  <si>
    <t>営利事業で生じた収益</t>
    <rPh sb="0" eb="4">
      <t>エイリジギョウ</t>
    </rPh>
    <rPh sb="5" eb="6">
      <t>ショウ</t>
    </rPh>
    <rPh sb="8" eb="10">
      <t>シュウエキ</t>
    </rPh>
    <phoneticPr fontId="3"/>
  </si>
  <si>
    <t>その他収益</t>
    <rPh sb="2" eb="3">
      <t>タ</t>
    </rPh>
    <rPh sb="3" eb="5">
      <t>シュウエキ</t>
    </rPh>
    <phoneticPr fontId="3"/>
  </si>
  <si>
    <t>現在</t>
    <rPh sb="0" eb="2">
      <t>ゲンザイ</t>
    </rPh>
    <phoneticPr fontId="3"/>
  </si>
  <si>
    <t>１年目</t>
    <rPh sb="1" eb="3">
      <t>ネンメ</t>
    </rPh>
    <phoneticPr fontId="3"/>
  </si>
  <si>
    <t>２年目</t>
    <rPh sb="1" eb="3">
      <t>ネンメ</t>
    </rPh>
    <phoneticPr fontId="3"/>
  </si>
  <si>
    <t>３年目</t>
    <rPh sb="1" eb="3">
      <t>ネンメ</t>
    </rPh>
    <phoneticPr fontId="3"/>
  </si>
  <si>
    <t>４年目</t>
    <rPh sb="1" eb="3">
      <t>ネンメ</t>
    </rPh>
    <phoneticPr fontId="3"/>
  </si>
  <si>
    <t>５年目</t>
    <rPh sb="1" eb="3">
      <t>ネンメ</t>
    </rPh>
    <phoneticPr fontId="3"/>
  </si>
  <si>
    <t>６年目</t>
    <rPh sb="1" eb="3">
      <t>ネンメ</t>
    </rPh>
    <phoneticPr fontId="3"/>
  </si>
  <si>
    <t>７年目</t>
    <rPh sb="1" eb="3">
      <t>ネンメ</t>
    </rPh>
    <phoneticPr fontId="3"/>
  </si>
  <si>
    <t>８年目</t>
    <rPh sb="1" eb="3">
      <t>ネンメ</t>
    </rPh>
    <phoneticPr fontId="3"/>
  </si>
  <si>
    <t>９年目</t>
    <rPh sb="1" eb="3">
      <t>ネンメ</t>
    </rPh>
    <phoneticPr fontId="3"/>
  </si>
  <si>
    <t>10年目</t>
    <rPh sb="2" eb="4">
      <t>ネンメ</t>
    </rPh>
    <phoneticPr fontId="3"/>
  </si>
  <si>
    <t>令和７年</t>
    <rPh sb="0" eb="2">
      <t>レイワ</t>
    </rPh>
    <rPh sb="3" eb="4">
      <t>ネン</t>
    </rPh>
    <phoneticPr fontId="3"/>
  </si>
  <si>
    <t>フードバンク等活動の開始時期</t>
    <rPh sb="6" eb="7">
      <t>トウ</t>
    </rPh>
    <rPh sb="7" eb="9">
      <t>カツドウ</t>
    </rPh>
    <rPh sb="10" eb="14">
      <t>カイシジキ</t>
    </rPh>
    <phoneticPr fontId="3"/>
  </si>
  <si>
    <t>本事業において申請する内容について、国の他の事業での支援を受けているか（いずれか１つに○）</t>
    <rPh sb="20" eb="21">
      <t>ホカ</t>
    </rPh>
    <rPh sb="22" eb="24">
      <t>ジギョウ</t>
    </rPh>
    <phoneticPr fontId="3"/>
  </si>
  <si>
    <t>活用している</t>
    <rPh sb="0" eb="2">
      <t>カツヨウ</t>
    </rPh>
    <phoneticPr fontId="3"/>
  </si>
  <si>
    <t>活用していない</t>
    <rPh sb="0" eb="2">
      <t>カツヨウ</t>
    </rPh>
    <phoneticPr fontId="3"/>
  </si>
  <si>
    <t>計画を有している</t>
    <rPh sb="0" eb="2">
      <t>ケイカク</t>
    </rPh>
    <rPh sb="3" eb="4">
      <t>ユウ</t>
    </rPh>
    <phoneticPr fontId="3"/>
  </si>
  <si>
    <t>計画を有していない</t>
    <rPh sb="0" eb="2">
      <t>ケイカク</t>
    </rPh>
    <rPh sb="3" eb="4">
      <t>ユウ</t>
    </rPh>
    <phoneticPr fontId="3"/>
  </si>
  <si>
    <t>経常的費用等</t>
    <rPh sb="0" eb="3">
      <t>ケイジョウテキ</t>
    </rPh>
    <rPh sb="3" eb="6">
      <t>ヒヨウトウ</t>
    </rPh>
    <phoneticPr fontId="3"/>
  </si>
  <si>
    <t>所属するフードバンク等関連組織</t>
    <rPh sb="10" eb="11">
      <t>トウ</t>
    </rPh>
    <phoneticPr fontId="3"/>
  </si>
  <si>
    <t>支援対象要件の充足状況</t>
    <phoneticPr fontId="3"/>
  </si>
  <si>
    <t>①寄附金等による基金の造成・運用や収益事業の運営等により10年以内に経常的費用等必要な資金を自己調達する計画を有している</t>
    <phoneticPr fontId="3"/>
  </si>
  <si>
    <t>（17）</t>
    <phoneticPr fontId="3"/>
  </si>
  <si>
    <t>②自己調達計画を有している場合、その計画の内容をご記入ください。</t>
    <rPh sb="5" eb="7">
      <t>ケイカク</t>
    </rPh>
    <rPh sb="8" eb="9">
      <t>ユウ</t>
    </rPh>
    <rPh sb="13" eb="15">
      <t>バアイ</t>
    </rPh>
    <rPh sb="18" eb="20">
      <t>ケイカク</t>
    </rPh>
    <rPh sb="21" eb="23">
      <t>ナイヨウ</t>
    </rPh>
    <rPh sb="25" eb="27">
      <t>キニュウ</t>
    </rPh>
    <phoneticPr fontId="3"/>
  </si>
  <si>
    <t>③自己調達計画の実現に向けて取り組む内容をご記入ください。</t>
    <rPh sb="5" eb="7">
      <t>ケイカク</t>
    </rPh>
    <rPh sb="8" eb="10">
      <t>ジツゲン</t>
    </rPh>
    <rPh sb="11" eb="12">
      <t>ム</t>
    </rPh>
    <rPh sb="14" eb="15">
      <t>ト</t>
    </rPh>
    <rPh sb="16" eb="17">
      <t>ク</t>
    </rPh>
    <rPh sb="18" eb="20">
      <t>ナイヨウ</t>
    </rPh>
    <rPh sb="22" eb="24">
      <t>キニュウ</t>
    </rPh>
    <phoneticPr fontId="3"/>
  </si>
  <si>
    <t xml:space="preserve">ウ　利用者を特定した上で食料又は食品を提供すること。 </t>
    <rPh sb="12" eb="14">
      <t>ショクリョウ</t>
    </rPh>
    <rPh sb="14" eb="15">
      <t>マタ</t>
    </rPh>
    <phoneticPr fontId="3"/>
  </si>
  <si>
    <t>イ　フードバンク若しくは協議会の立上げ又は食料提供団体への食品提供の取組の拡大を図る計画を有すること。</t>
    <phoneticPr fontId="3"/>
  </si>
  <si>
    <t>イ　食料提供団体への食品提供の取組の拡大を図る計画を有すること。</t>
    <phoneticPr fontId="3"/>
  </si>
  <si>
    <t>　　　　　※フードバンク等の立上げ支援では、人件費は支援対象外です。</t>
    <rPh sb="22" eb="25">
      <t>ジンケンヒ</t>
    </rPh>
    <rPh sb="26" eb="28">
      <t>シエン</t>
    </rPh>
    <rPh sb="28" eb="30">
      <t>タイショウ</t>
    </rPh>
    <rPh sb="30" eb="31">
      <t>ガイ</t>
    </rPh>
    <phoneticPr fontId="3"/>
  </si>
  <si>
    <t>※フードバンク等の立上げ支援では支援対象外です。</t>
    <rPh sb="16" eb="18">
      <t>シエン</t>
    </rPh>
    <rPh sb="18" eb="20">
      <t>タイショウ</t>
    </rPh>
    <rPh sb="20" eb="21">
      <t>ガイ</t>
    </rPh>
    <phoneticPr fontId="3"/>
  </si>
  <si>
    <t>【応募者の区分】（いずれかに○）</t>
    <rPh sb="1" eb="4">
      <t>オウボシャ</t>
    </rPh>
    <rPh sb="5" eb="7">
      <t>クブン</t>
    </rPh>
    <phoneticPr fontId="2"/>
  </si>
  <si>
    <t>応募者の概要</t>
    <rPh sb="0" eb="2">
      <t>オウボ</t>
    </rPh>
    <phoneticPr fontId="3"/>
  </si>
  <si>
    <t>応募者（団体名）</t>
    <phoneticPr fontId="3"/>
  </si>
  <si>
    <t>応募者情報（該当する項目に○）</t>
    <phoneticPr fontId="3"/>
  </si>
  <si>
    <t>①フードバンク等の立上げ支援の応募者について（ア及びウ、又はイ及びウに○がつく必要があります）</t>
    <rPh sb="15" eb="18">
      <t>オウボシャ</t>
    </rPh>
    <rPh sb="24" eb="25">
      <t>オヨ</t>
    </rPh>
    <rPh sb="31" eb="32">
      <t>オヨ</t>
    </rPh>
    <phoneticPr fontId="3"/>
  </si>
  <si>
    <t>②フードバンクの機能強化支援の応募者について（ア～ウすべて、及びエ若しくはオに○がつく必要があります）</t>
    <rPh sb="30" eb="31">
      <t>オヨ</t>
    </rPh>
    <rPh sb="33" eb="34">
      <t>モ</t>
    </rPh>
    <phoneticPr fontId="3"/>
  </si>
  <si>
    <t xml:space="preserve">ア　令和6年1月1日以前より、農林水産省「フードバンク活動における食品の取扱い等に関する手引き」（同年12月25日以降は、食品寄附等に関する官民協議会「食品寄附ガイドライン～食品寄附の信頼性向上に向けて～（第一版）」） に基づく食品の取扱い又はこれに準じた食品の取扱いを行っていること。 </t>
    <phoneticPr fontId="3"/>
  </si>
  <si>
    <t>応募者の活動概要</t>
    <phoneticPr fontId="3"/>
  </si>
  <si>
    <r>
      <t>未利用食品の寄附を直接受けようとする食品廃棄物等多量発生事業者の事業所名（</t>
    </r>
    <r>
      <rPr>
        <u/>
        <sz val="11"/>
        <rFont val="ＭＳ ゴシック"/>
        <family val="3"/>
        <charset val="128"/>
      </rPr>
      <t>フードバンクの機能強化支援の応募者が記入すること</t>
    </r>
    <r>
      <rPr>
        <sz val="11"/>
        <rFont val="ＭＳ ゴシック"/>
        <family val="3"/>
        <charset val="128"/>
      </rPr>
      <t>）　※できるだけ詳しく記載すること</t>
    </r>
    <rPh sb="55" eb="57">
      <t>キニュウ</t>
    </rPh>
    <rPh sb="69" eb="70">
      <t>クワ</t>
    </rPh>
    <rPh sb="72" eb="74">
      <t>キサイ</t>
    </rPh>
    <phoneticPr fontId="3"/>
  </si>
  <si>
    <r>
      <t>食品の提供を行おうとする食品提供団体等が所在する複数の市区町村名（</t>
    </r>
    <r>
      <rPr>
        <u/>
        <sz val="11"/>
        <rFont val="ＭＳ ゴシック"/>
        <family val="3"/>
        <charset val="128"/>
      </rPr>
      <t>フードバンクの機能強化支援の応募者が記入すること</t>
    </r>
    <r>
      <rPr>
        <sz val="11"/>
        <rFont val="ＭＳ ゴシック"/>
        <family val="3"/>
        <charset val="128"/>
      </rPr>
      <t>）　※できるだけ詳しく記載すること</t>
    </r>
    <rPh sb="51" eb="53">
      <t>キニュウ</t>
    </rPh>
    <phoneticPr fontId="3"/>
  </si>
  <si>
    <r>
      <t>フードバンク等の立上げ計画（</t>
    </r>
    <r>
      <rPr>
        <u/>
        <sz val="11"/>
        <rFont val="ＭＳ ゴシック"/>
        <family val="3"/>
        <charset val="128"/>
      </rPr>
      <t>フードバンク等の立上げ支援の応募者が記入すること</t>
    </r>
    <r>
      <rPr>
        <sz val="11"/>
        <rFont val="ＭＳ ゴシック"/>
        <family val="3"/>
        <charset val="128"/>
      </rPr>
      <t>）　※できるだけ詳しく記載すること</t>
    </r>
    <rPh sb="6" eb="7">
      <t>トウ</t>
    </rPh>
    <rPh sb="8" eb="10">
      <t>タチア</t>
    </rPh>
    <rPh sb="11" eb="13">
      <t>ケイカク</t>
    </rPh>
    <rPh sb="32" eb="34">
      <t>キニュウ</t>
    </rPh>
    <phoneticPr fontId="3"/>
  </si>
  <si>
    <t>同じ事業期間中に受ける予定の国の他の事業等による支援内容を記入してください。</t>
    <rPh sb="0" eb="1">
      <t>オナ</t>
    </rPh>
    <rPh sb="2" eb="4">
      <t>ジギョウ</t>
    </rPh>
    <rPh sb="4" eb="7">
      <t>キカンチュウ</t>
    </rPh>
    <rPh sb="8" eb="9">
      <t>ウ</t>
    </rPh>
    <rPh sb="11" eb="13">
      <t>ヨテイ</t>
    </rPh>
    <rPh sb="14" eb="15">
      <t>クニ</t>
    </rPh>
    <rPh sb="18" eb="20">
      <t>ジギョウ</t>
    </rPh>
    <rPh sb="20" eb="21">
      <t>トウ</t>
    </rPh>
    <rPh sb="24" eb="26">
      <t>シエン</t>
    </rPh>
    <rPh sb="26" eb="28">
      <t>ナイヨウ</t>
    </rPh>
    <rPh sb="29" eb="31">
      <t>キニュウ</t>
    </rPh>
    <phoneticPr fontId="3"/>
  </si>
  <si>
    <t>活用している場合はその内容（事業年度、事業所管府省庁名及び事業名）をご記入ください。</t>
    <rPh sb="0" eb="2">
      <t>カツヨウ</t>
    </rPh>
    <rPh sb="6" eb="8">
      <t>バアイ</t>
    </rPh>
    <rPh sb="11" eb="13">
      <t>ナイヨウ</t>
    </rPh>
    <rPh sb="35" eb="37">
      <t>キニュウ</t>
    </rPh>
    <phoneticPr fontId="3"/>
  </si>
  <si>
    <r>
      <t>必要資金の自己調達計画の有無（</t>
    </r>
    <r>
      <rPr>
        <u/>
        <sz val="11"/>
        <rFont val="ＭＳ ゴシック"/>
        <family val="3"/>
        <charset val="128"/>
      </rPr>
      <t>フードバンクの機能強化支援の応募者が記入すること</t>
    </r>
    <r>
      <rPr>
        <sz val="11"/>
        <rFont val="ＭＳ ゴシック"/>
        <family val="3"/>
        <charset val="128"/>
      </rPr>
      <t>）※要件に当てはまる応募者は、審査の過程で配慮されます</t>
    </r>
    <rPh sb="12" eb="14">
      <t>ウム</t>
    </rPh>
    <rPh sb="29" eb="32">
      <t>オウボシャ</t>
    </rPh>
    <rPh sb="33" eb="35">
      <t>キニュウ</t>
    </rPh>
    <phoneticPr fontId="3"/>
  </si>
  <si>
    <t>・定款及び直前３か年分の決算（事業）報告書等の申請者の概要がわかる書類</t>
    <rPh sb="1" eb="3">
      <t>テイカン</t>
    </rPh>
    <rPh sb="3" eb="4">
      <t>オヨ</t>
    </rPh>
    <rPh sb="5" eb="7">
      <t>チョクゼン</t>
    </rPh>
    <rPh sb="9" eb="10">
      <t>ネン</t>
    </rPh>
    <rPh sb="10" eb="11">
      <t>ブン</t>
    </rPh>
    <rPh sb="12" eb="14">
      <t>ケッサン</t>
    </rPh>
    <rPh sb="15" eb="17">
      <t>ジギョウ</t>
    </rPh>
    <rPh sb="18" eb="21">
      <t>ホウコクショ</t>
    </rPh>
    <rPh sb="21" eb="22">
      <t>トウ</t>
    </rPh>
    <rPh sb="23" eb="26">
      <t>シンセイシャ</t>
    </rPh>
    <rPh sb="27" eb="29">
      <t>ガイヨウ</t>
    </rPh>
    <rPh sb="33" eb="35">
      <t>ショルイ</t>
    </rPh>
    <phoneticPr fontId="3"/>
  </si>
  <si>
    <t>２－１　フードバンク等の立上げ支援：賃借・輸配送以外の各種経費、フードバンクの機能強化支援：賃借・輸配送以外の活動経費、取組拡大経費</t>
    <rPh sb="10" eb="11">
      <t>トウ</t>
    </rPh>
    <rPh sb="12" eb="14">
      <t>タチア</t>
    </rPh>
    <rPh sb="15" eb="17">
      <t>シエン</t>
    </rPh>
    <rPh sb="18" eb="20">
      <t>チンシャク</t>
    </rPh>
    <rPh sb="21" eb="24">
      <t>ユハイソウ</t>
    </rPh>
    <rPh sb="24" eb="26">
      <t>イガイ</t>
    </rPh>
    <rPh sb="27" eb="29">
      <t>カクシュ</t>
    </rPh>
    <rPh sb="29" eb="31">
      <t>ケイヒ</t>
    </rPh>
    <rPh sb="39" eb="41">
      <t>キノウ</t>
    </rPh>
    <rPh sb="41" eb="43">
      <t>キョウカ</t>
    </rPh>
    <rPh sb="43" eb="45">
      <t>シエン</t>
    </rPh>
    <rPh sb="55" eb="57">
      <t>カツドウ</t>
    </rPh>
    <rPh sb="57" eb="59">
      <t>ケイヒ</t>
    </rPh>
    <rPh sb="60" eb="66">
      <t>トリクミカクダイケイヒ</t>
    </rPh>
    <phoneticPr fontId="18"/>
  </si>
  <si>
    <t>受取予定量（㎏）</t>
    <rPh sb="0" eb="2">
      <t>ウケトリ</t>
    </rPh>
    <rPh sb="2" eb="4">
      <t>ヨテイ</t>
    </rPh>
    <rPh sb="4" eb="5">
      <t>リョウ</t>
    </rPh>
    <phoneticPr fontId="3"/>
  </si>
  <si>
    <t>提供予定量（㎏）</t>
    <rPh sb="0" eb="2">
      <t>テイキョウ</t>
    </rPh>
    <rPh sb="2" eb="4">
      <t>ヨテイ</t>
    </rPh>
    <rPh sb="4" eb="5">
      <t>リョウ</t>
    </rPh>
    <phoneticPr fontId="3"/>
  </si>
  <si>
    <t>取扱食品</t>
    <rPh sb="0" eb="2">
      <t>トリアツカイ</t>
    </rPh>
    <rPh sb="2" eb="4">
      <t>ショクヒン</t>
    </rPh>
    <phoneticPr fontId="3"/>
  </si>
  <si>
    <t>担当者１</t>
    <rPh sb="0" eb="2">
      <t>タントウ</t>
    </rPh>
    <rPh sb="2" eb="3">
      <t>シャ</t>
    </rPh>
    <phoneticPr fontId="3"/>
  </si>
  <si>
    <t>担当者２</t>
    <rPh sb="0" eb="2">
      <t>タントウ</t>
    </rPh>
    <rPh sb="2" eb="3">
      <t>シャ</t>
    </rPh>
    <phoneticPr fontId="3"/>
  </si>
  <si>
    <t>（単位：千円）</t>
    <rPh sb="1" eb="3">
      <t>タンイ</t>
    </rPh>
    <rPh sb="4" eb="5">
      <t>セン</t>
    </rPh>
    <rPh sb="5" eb="6">
      <t>エン</t>
    </rPh>
    <phoneticPr fontId="3"/>
  </si>
  <si>
    <t>自己調達計（自動計算）</t>
    <rPh sb="0" eb="4">
      <t>ジコチョウタツ</t>
    </rPh>
    <rPh sb="4" eb="5">
      <t>ケイ</t>
    </rPh>
    <rPh sb="6" eb="8">
      <t>ジドウ</t>
    </rPh>
    <rPh sb="8" eb="10">
      <t>ケイサン</t>
    </rPh>
    <phoneticPr fontId="3"/>
  </si>
  <si>
    <t>・新たに賃借を行う運搬用車両・一時保管用倉庫・入出庫管理機器等、保険料、並びに消耗品以外の購入費及びシステム構築費等については、見積１点＋相見積２点を提出</t>
    <rPh sb="9" eb="11">
      <t>ウンパン</t>
    </rPh>
    <rPh sb="32" eb="35">
      <t>ホケンリョウ</t>
    </rPh>
    <rPh sb="36" eb="37">
      <t>ナラ</t>
    </rPh>
    <rPh sb="47" eb="48">
      <t>ヒ</t>
    </rPh>
    <rPh sb="48" eb="49">
      <t>オヨ</t>
    </rPh>
    <rPh sb="64" eb="66">
      <t>ミツモリ</t>
    </rPh>
    <rPh sb="67" eb="68">
      <t>テン</t>
    </rPh>
    <rPh sb="69" eb="72">
      <t>アイミツモリ</t>
    </rPh>
    <rPh sb="73" eb="74">
      <t>テン</t>
    </rPh>
    <rPh sb="75" eb="77">
      <t>テイシュツ</t>
    </rPh>
    <phoneticPr fontId="3"/>
  </si>
  <si>
    <t>（注）補助対象期間：交付決定の日から令和８年１月31日までです。</t>
    <phoneticPr fontId="3"/>
  </si>
  <si>
    <t>本事業の目的を記載してください。※事業の目的と、地域の食料提供における課題を示したうえで、事業の目的が地域の食料提供の質・量の充実に資するものとなっていることを示すこと</t>
    <rPh sb="0" eb="3">
      <t>ホンジギョウ</t>
    </rPh>
    <rPh sb="4" eb="6">
      <t>モクテキ</t>
    </rPh>
    <rPh sb="7" eb="9">
      <t>キサイ</t>
    </rPh>
    <rPh sb="17" eb="19">
      <t>ジギョウ</t>
    </rPh>
    <rPh sb="20" eb="22">
      <t>モクテキ</t>
    </rPh>
    <rPh sb="24" eb="26">
      <t>チイキ</t>
    </rPh>
    <rPh sb="35" eb="37">
      <t>カダイ</t>
    </rPh>
    <rPh sb="38" eb="39">
      <t>シメ</t>
    </rPh>
    <rPh sb="80" eb="81">
      <t>シメ</t>
    </rPh>
    <phoneticPr fontId="3"/>
  </si>
  <si>
    <t>食品の受入拡大・提供拡大に関する計画　※食料受入・提供の取組の拡大を図る計画について具体的に示すこと</t>
    <rPh sb="0" eb="2">
      <t>ショクヒン</t>
    </rPh>
    <rPh sb="3" eb="5">
      <t>ウケイ</t>
    </rPh>
    <rPh sb="5" eb="7">
      <t>カクダイ</t>
    </rPh>
    <rPh sb="8" eb="12">
      <t>テイキョウカクダイ</t>
    </rPh>
    <rPh sb="13" eb="14">
      <t>カン</t>
    </rPh>
    <rPh sb="16" eb="18">
      <t>ケイカク</t>
    </rPh>
    <rPh sb="42" eb="45">
      <t>グタイテキ</t>
    </rPh>
    <rPh sb="46" eb="47">
      <t>シメ</t>
    </rPh>
    <phoneticPr fontId="3"/>
  </si>
  <si>
    <t>スケジュール　※スケジュールを明確に示し、効率的な事業計画であることを示すこと</t>
    <rPh sb="35" eb="36">
      <t>シメ</t>
    </rPh>
    <phoneticPr fontId="3"/>
  </si>
  <si>
    <t>（18）</t>
    <phoneticPr fontId="3"/>
  </si>
  <si>
    <t>計画のタイトル・プロジェクト名：できるだけシンプルに・わかりやすくご入力ください（例：○○改善計画、△△導入プロジェクト、□□の見直し など）。（40文字以内）</t>
    <rPh sb="0" eb="2">
      <t>ケイカク</t>
    </rPh>
    <rPh sb="14" eb="15">
      <t>メイ</t>
    </rPh>
    <rPh sb="34" eb="36">
      <t>ニュウリョク</t>
    </rPh>
    <rPh sb="41" eb="42">
      <t>レイ</t>
    </rPh>
    <rPh sb="45" eb="47">
      <t>カイゼン</t>
    </rPh>
    <rPh sb="47" eb="49">
      <t>ケイカク</t>
    </rPh>
    <rPh sb="52" eb="54">
      <t>ドウニュウ</t>
    </rPh>
    <rPh sb="64" eb="66">
      <t>ミナオ</t>
    </rPh>
    <rPh sb="75" eb="77">
      <t>モジ</t>
    </rPh>
    <rPh sb="77" eb="79">
      <t>イナイ</t>
    </rPh>
    <phoneticPr fontId="3"/>
  </si>
  <si>
    <t>取組のモデル性（独創性・先進性）　※取組内容が、どのように他の団体にとって参考になるかを示すこと</t>
    <rPh sb="0" eb="2">
      <t>トリクミ</t>
    </rPh>
    <rPh sb="6" eb="7">
      <t>セイ</t>
    </rPh>
    <rPh sb="8" eb="11">
      <t>ドクソウセイ</t>
    </rPh>
    <rPh sb="12" eb="15">
      <t>センシンセイ</t>
    </rPh>
    <rPh sb="29" eb="30">
      <t>タ</t>
    </rPh>
    <rPh sb="44" eb="45">
      <t>シメ</t>
    </rPh>
    <phoneticPr fontId="3"/>
  </si>
  <si>
    <t>合計額は（15）と一致させてください。</t>
    <rPh sb="2" eb="3">
      <t>ガク</t>
    </rPh>
    <phoneticPr fontId="3"/>
  </si>
  <si>
    <t>（19）</t>
    <phoneticPr fontId="3"/>
  </si>
  <si>
    <t>（20）</t>
    <phoneticPr fontId="3"/>
  </si>
  <si>
    <t>応募者、応募者が属する地域協議会又は当該協議会の構成員において、令和５年度補正予算以降に、農林水産省その他関係府省庁の食品アクセスの確保に資する支援事業（「食品アクセスの確保に関する支援策パッケージ」を参照）を活用しているか。　※要件に当てはまる応募者は、審査の過程で配慮されます</t>
    <rPh sb="123" eb="126">
      <t>オウボシャ</t>
    </rPh>
    <phoneticPr fontId="3"/>
  </si>
  <si>
    <t>人件費</t>
  </si>
  <si>
    <t>賃金</t>
  </si>
  <si>
    <t>旅費</t>
  </si>
  <si>
    <t>求人費（賃金（募集に係る非常勤職員に限る。））</t>
  </si>
  <si>
    <t>保管用機械（冷凍・冷蔵庫、冷凍ストッカー）購入費</t>
  </si>
  <si>
    <t>システム導入・開発費</t>
  </si>
  <si>
    <t>研修開催費 - 講師謝金</t>
  </si>
  <si>
    <t>研修開催費 - 講師旅費</t>
  </si>
  <si>
    <t>研修開催費 - 会場借料</t>
  </si>
  <si>
    <t>研修開催費 - 会場設営費</t>
  </si>
  <si>
    <t>ニーズ等調査費 - 調査員謝金</t>
  </si>
  <si>
    <t>ニーズ等調査費 - 調査員旅費</t>
  </si>
  <si>
    <t>ニーズ等調査費 - 賃金（運営補助を伴う臨時非常勤職員に限る。）</t>
  </si>
  <si>
    <t>マッチング交流会開催費 - 講師謝金</t>
  </si>
  <si>
    <t>マッチング交流会開催費 - 講師旅費</t>
  </si>
  <si>
    <t>マッチング交流会開催費 - 会場借料</t>
  </si>
  <si>
    <t>マッチング交流会開催費 - 会場設営費</t>
  </si>
  <si>
    <t>マッチング交流会開催費 - 賃金（運営補助を伴う臨時非常勤職員に限る。）</t>
  </si>
  <si>
    <t>マッチング交流会開催費 - 貸切バス借料</t>
  </si>
  <si>
    <t>マッチング交流会開催費 - 啓発資材作成・レンタル費</t>
  </si>
  <si>
    <t>申請書等作成費 - 有識者謝金</t>
  </si>
  <si>
    <t>申請書等作成費 - 有識者旅費</t>
  </si>
  <si>
    <t>その他経費 - 消耗品費</t>
  </si>
  <si>
    <t>その他経費 - 普及宣伝費</t>
  </si>
  <si>
    <t>その他経費 - 資料作成費</t>
  </si>
  <si>
    <t>その他経費 - 通信運搬費</t>
  </si>
  <si>
    <t>その他経費 - 役務費</t>
  </si>
  <si>
    <t>その他経費 - 委託費</t>
  </si>
  <si>
    <t>その他経費 - 保険料（食中毒事故に対する補償を含むものに限る。）</t>
  </si>
  <si>
    <t>（３）冷蔵・冷凍庫、入出庫管理機器、事務局設備（パソコン、電話）、廚房設備等</t>
  </si>
  <si>
    <t>農林水産省「フードバンク活動における食品の取扱い等に関する手引き」（令和6年12月25日以降は、食品寄附等に関する官民協議会「食品寄附ガイドライン～食品寄附の信頼性向上に向けて～（第一版）」） の利用状況を記述してください。</t>
    <rPh sb="34" eb="36">
      <t>レイワ</t>
    </rPh>
    <rPh sb="37" eb="38">
      <t>ネン</t>
    </rPh>
    <rPh sb="98" eb="102">
      <t>リヨウジョウキョウ</t>
    </rPh>
    <rPh sb="103" eb="105">
      <t>キジュツ</t>
    </rPh>
    <phoneticPr fontId="3"/>
  </si>
  <si>
    <t>現在の取扱量
（令和６年４月１日～令和７年３月31日の食品取扱量（受入ベース）を「トン／年」ベースで記入してください）</t>
    <phoneticPr fontId="3"/>
  </si>
  <si>
    <t>マッチング交流会開催費 - 食材費（調理体験の教材、展示及び試食用）</t>
    <phoneticPr fontId="3"/>
  </si>
  <si>
    <t>食品アクセス総合対策事業
課題提案書</t>
    <rPh sb="6" eb="8">
      <t>ソウゴウ</t>
    </rPh>
    <rPh sb="8" eb="10">
      <t>タイサク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</si>
</sst>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
    <numFmt numFmtId="177" formatCode="yyyy/m/d;@"/>
    <numFmt numFmtId="178" formatCode="0.0&quot; 坪&quot;"/>
    <numFmt numFmtId="179" formatCode="#,##0_ "/>
    <numFmt numFmtId="180" formatCode="#,##0.00_ "/>
    <numFmt numFmtId="181" formatCode="#,##0_);[Red]\(#,##0\)"/>
    <numFmt numFmtId="182" formatCode="#,##0.0&quot;㎏&quot;"/>
    <numFmt numFmtId="183" formatCode="#,##0&quot;千円&quot;"/>
  </numFmts>
  <fonts count="25" x14ac:knownFonts="1">
    <font>
      <sz val="11"/>
      <color theme="1"/>
      <name val="Meiryo UI"/>
      <family val="2"/>
      <charset val="128"/>
    </font>
    <font>
      <sz val="11"/>
      <color theme="1"/>
      <name val="游ゴシック"/>
      <family val="2"/>
      <charset val="128"/>
    </font>
    <font>
      <sz val="18"/>
      <color theme="3"/>
      <name val="游ゴシック Light"/>
      <family val="2"/>
      <charset val="128"/>
      <scheme val="major"/>
    </font>
    <font>
      <sz val="6"/>
      <name val="Meiryo UI"/>
      <family val="2"/>
      <charset val="128"/>
    </font>
    <font>
      <sz val="11"/>
      <color theme="1"/>
      <name val="ＭＳ ゴシック"/>
      <family val="3"/>
      <charset val="128"/>
    </font>
    <font>
      <sz val="12"/>
      <color theme="1"/>
      <name val="ＭＳ ゴシック"/>
      <family val="3"/>
      <charset val="128"/>
    </font>
    <font>
      <sz val="11"/>
      <color rgb="FFFF0000"/>
      <name val="ＭＳ ゴシック"/>
      <family val="3"/>
      <charset val="128"/>
    </font>
    <font>
      <sz val="11"/>
      <color theme="1"/>
      <name val="Meiryo UI"/>
      <family val="2"/>
      <charset val="128"/>
    </font>
    <font>
      <sz val="11"/>
      <color theme="0"/>
      <name val="Meiryo UI"/>
      <family val="2"/>
      <charset val="128"/>
    </font>
    <font>
      <sz val="11"/>
      <name val="ＭＳ ゴシック"/>
      <family val="3"/>
      <charset val="128"/>
    </font>
    <font>
      <sz val="12"/>
      <name val="ＭＳ ゴシック"/>
      <family val="3"/>
      <charset val="128"/>
    </font>
    <font>
      <sz val="10"/>
      <color theme="1"/>
      <name val="ＭＳ ゴシック"/>
      <family val="3"/>
      <charset val="128"/>
    </font>
    <font>
      <sz val="11"/>
      <name val="Meiryo UI"/>
      <family val="2"/>
      <charset val="128"/>
    </font>
    <font>
      <sz val="9"/>
      <name val="ＭＳ ゴシック"/>
      <family val="3"/>
      <charset val="128"/>
    </font>
    <font>
      <b/>
      <sz val="10"/>
      <color indexed="81"/>
      <name val="Meiryo UI"/>
      <family val="3"/>
      <charset val="128"/>
    </font>
    <font>
      <sz val="9"/>
      <color theme="1"/>
      <name val="ＭＳ ゴシック"/>
      <family val="3"/>
      <charset val="128"/>
    </font>
    <font>
      <b/>
      <sz val="12"/>
      <name val="ＭＳ ゴシック"/>
      <family val="3"/>
      <charset val="128"/>
    </font>
    <font>
      <sz val="11"/>
      <name val="Meiryo UI"/>
      <family val="3"/>
      <charset val="128"/>
    </font>
    <font>
      <sz val="6"/>
      <name val="游ゴシック"/>
      <family val="2"/>
      <charset val="128"/>
    </font>
    <font>
      <sz val="11"/>
      <color theme="1"/>
      <name val="Meiryo UI"/>
      <family val="3"/>
      <charset val="128"/>
    </font>
    <font>
      <sz val="11"/>
      <color rgb="FFFF0000"/>
      <name val="Meiryo UI"/>
      <family val="2"/>
      <charset val="128"/>
    </font>
    <font>
      <sz val="11"/>
      <color rgb="FFFF0000"/>
      <name val="Meiryo UI"/>
      <family val="3"/>
      <charset val="128"/>
    </font>
    <font>
      <sz val="12"/>
      <color rgb="FFFF0000"/>
      <name val="ＭＳ ゴシック"/>
      <family val="3"/>
      <charset val="128"/>
    </font>
    <font>
      <sz val="10"/>
      <color theme="1"/>
      <name val="Meiryo UI"/>
      <family val="3"/>
      <charset val="128"/>
    </font>
    <font>
      <u/>
      <sz val="11"/>
      <name val="ＭＳ ゴシック"/>
      <family val="3"/>
      <charset val="128"/>
    </font>
  </fonts>
  <fills count="8">
    <fill>
      <patternFill patternType="none"/>
    </fill>
    <fill>
      <patternFill patternType="gray125"/>
    </fill>
    <fill>
      <patternFill patternType="solid">
        <fgColor theme="7" tint="0.59999389629810485"/>
        <bgColor indexed="64"/>
      </patternFill>
    </fill>
    <fill>
      <patternFill patternType="solid">
        <fgColor theme="9"/>
      </patternFill>
    </fill>
    <fill>
      <patternFill patternType="solid">
        <fgColor theme="7" tint="0.79998168889431442"/>
        <bgColor indexed="64"/>
      </patternFill>
    </fill>
    <fill>
      <patternFill patternType="solid">
        <fgColor theme="8" tint="0.59999389629810485"/>
        <bgColor indexed="64"/>
      </patternFill>
    </fill>
    <fill>
      <patternFill patternType="solid">
        <fgColor rgb="FFFF99CC"/>
        <bgColor indexed="64"/>
      </patternFill>
    </fill>
    <fill>
      <patternFill patternType="solid">
        <fgColor rgb="FFFFF2CC"/>
        <bgColor indexed="64"/>
      </patternFill>
    </fill>
  </fills>
  <borders count="27">
    <border>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diagonal/>
    </border>
    <border>
      <left style="thin">
        <color indexed="64"/>
      </left>
      <right style="thin">
        <color indexed="64"/>
      </right>
      <top style="thin">
        <color indexed="64"/>
      </top>
      <bottom/>
      <diagonal/>
    </border>
    <border>
      <left style="dotted">
        <color indexed="64"/>
      </left>
      <right/>
      <top style="thin">
        <color indexed="64"/>
      </top>
      <bottom/>
      <diagonal/>
    </border>
    <border>
      <left/>
      <right style="dotted">
        <color indexed="64"/>
      </right>
      <top style="thin">
        <color indexed="64"/>
      </top>
      <bottom/>
      <diagonal/>
    </border>
    <border>
      <left style="thin">
        <color indexed="64"/>
      </left>
      <right/>
      <top style="thin">
        <color indexed="64"/>
      </top>
      <bottom/>
      <diagonal/>
    </border>
    <border>
      <left style="dotted">
        <color indexed="64"/>
      </left>
      <right/>
      <top/>
      <bottom/>
      <diagonal/>
    </border>
    <border>
      <left/>
      <right style="dotted">
        <color indexed="64"/>
      </right>
      <top/>
      <bottom/>
      <diagonal/>
    </border>
    <border>
      <left style="dotted">
        <color indexed="64"/>
      </left>
      <right style="dotted">
        <color indexed="64"/>
      </right>
      <top/>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thin">
        <color indexed="64"/>
      </right>
      <top style="thin">
        <color indexed="64"/>
      </top>
      <bottom style="double">
        <color indexed="64"/>
      </bottom>
      <diagonal/>
    </border>
    <border>
      <left style="thin">
        <color auto="1"/>
      </left>
      <right style="thin">
        <color indexed="64"/>
      </right>
      <top style="thin">
        <color indexed="64"/>
      </top>
      <bottom style="thin">
        <color auto="1"/>
      </bottom>
      <diagonal/>
    </border>
  </borders>
  <cellStyleXfs count="5">
    <xf numFmtId="0" fontId="0" fillId="0" borderId="0">
      <alignment vertical="center"/>
    </xf>
    <xf numFmtId="38" fontId="7" fillId="0" borderId="0" applyFont="0" applyFill="0" applyBorder="0" applyAlignment="0" applyProtection="0">
      <alignment vertical="center"/>
    </xf>
    <xf numFmtId="0" fontId="8" fillId="3" borderId="0" applyNumberFormat="0" applyBorder="0" applyAlignment="0" applyProtection="0">
      <alignment vertical="center"/>
    </xf>
    <xf numFmtId="0" fontId="1" fillId="0" borderId="0">
      <alignment vertical="center"/>
    </xf>
    <xf numFmtId="0" fontId="1" fillId="0" borderId="0">
      <alignment vertical="center"/>
    </xf>
  </cellStyleXfs>
  <cellXfs count="235">
    <xf numFmtId="0" fontId="0" fillId="0" borderId="0" xfId="0">
      <alignment vertical="center"/>
    </xf>
    <xf numFmtId="0" fontId="4" fillId="0" borderId="0" xfId="0" applyFont="1">
      <alignment vertical="center"/>
    </xf>
    <xf numFmtId="0" fontId="4" fillId="0" borderId="0" xfId="0" applyFont="1" applyAlignment="1">
      <alignment horizontal="left" vertical="center"/>
    </xf>
    <xf numFmtId="0" fontId="4" fillId="0" borderId="0" xfId="0" applyFont="1" applyAlignment="1">
      <alignment horizontal="center" vertical="center"/>
    </xf>
    <xf numFmtId="0" fontId="4" fillId="0" borderId="0" xfId="0" quotePrefix="1" applyFont="1">
      <alignment vertical="center"/>
    </xf>
    <xf numFmtId="0" fontId="4" fillId="0" borderId="0" xfId="0" applyFont="1" applyAlignment="1">
      <alignment vertical="top" wrapText="1"/>
    </xf>
    <xf numFmtId="0" fontId="5" fillId="0" borderId="0" xfId="0" applyFont="1">
      <alignment vertical="center"/>
    </xf>
    <xf numFmtId="176" fontId="4" fillId="0" borderId="0" xfId="0" applyNumberFormat="1" applyFont="1">
      <alignment vertical="center"/>
    </xf>
    <xf numFmtId="0" fontId="6" fillId="0" borderId="0" xfId="0" applyFont="1">
      <alignment vertical="center"/>
    </xf>
    <xf numFmtId="0" fontId="4" fillId="0" borderId="0" xfId="0" applyFont="1" applyAlignment="1">
      <alignment vertical="center" shrinkToFit="1"/>
    </xf>
    <xf numFmtId="0" fontId="4" fillId="0" borderId="10"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17" xfId="0" applyFont="1" applyBorder="1" applyAlignment="1">
      <alignment horizontal="center" vertical="center" shrinkToFit="1"/>
    </xf>
    <xf numFmtId="0" fontId="5" fillId="0" borderId="0" xfId="0" applyFont="1" applyAlignment="1">
      <alignment horizontal="center" vertical="center"/>
    </xf>
    <xf numFmtId="0" fontId="4" fillId="0" borderId="0" xfId="0" applyFont="1" applyProtection="1">
      <alignment vertical="center"/>
      <protection locked="0"/>
    </xf>
    <xf numFmtId="0" fontId="9" fillId="0" borderId="0" xfId="2" applyFont="1" applyFill="1" applyBorder="1" applyAlignment="1">
      <alignment horizontal="left" vertical="center"/>
    </xf>
    <xf numFmtId="0" fontId="9" fillId="0" borderId="0" xfId="2" applyFont="1" applyFill="1" applyBorder="1" applyAlignment="1">
      <alignment horizontal="center" vertical="center"/>
    </xf>
    <xf numFmtId="0" fontId="9" fillId="0" borderId="0" xfId="0" applyFont="1">
      <alignment vertical="center"/>
    </xf>
    <xf numFmtId="0" fontId="9" fillId="0" borderId="0" xfId="0" applyFont="1" applyAlignment="1">
      <alignment vertical="center" wrapText="1"/>
    </xf>
    <xf numFmtId="0" fontId="12" fillId="0" borderId="0" xfId="0" applyFont="1">
      <alignment vertical="center"/>
    </xf>
    <xf numFmtId="49" fontId="4" fillId="4" borderId="7" xfId="0" applyNumberFormat="1" applyFont="1" applyFill="1" applyBorder="1" applyAlignment="1" applyProtection="1">
      <alignment horizontal="center" vertical="center" shrinkToFit="1"/>
      <protection locked="0"/>
    </xf>
    <xf numFmtId="0" fontId="4" fillId="4" borderId="3" xfId="0" applyFont="1" applyFill="1" applyBorder="1" applyAlignment="1" applyProtection="1">
      <alignment horizontal="center" vertical="center"/>
      <protection locked="0"/>
    </xf>
    <xf numFmtId="0" fontId="4" fillId="0" borderId="6" xfId="0" applyFont="1" applyBorder="1" applyAlignment="1">
      <alignment horizontal="center" vertical="center" wrapText="1"/>
    </xf>
    <xf numFmtId="0" fontId="9" fillId="5" borderId="3" xfId="0" applyFont="1" applyFill="1" applyBorder="1" applyAlignment="1" applyProtection="1">
      <alignment horizontal="right" vertical="center" wrapText="1"/>
      <protection locked="0"/>
    </xf>
    <xf numFmtId="0" fontId="9" fillId="0" borderId="3" xfId="0" applyFont="1" applyBorder="1" applyAlignment="1">
      <alignment horizontal="center" vertical="center"/>
    </xf>
    <xf numFmtId="0" fontId="9" fillId="0" borderId="3" xfId="0" applyFont="1" applyBorder="1" applyAlignment="1">
      <alignment horizontal="center" vertical="center" wrapText="1"/>
    </xf>
    <xf numFmtId="0" fontId="9" fillId="0" borderId="6" xfId="0" applyFont="1" applyBorder="1" applyAlignment="1">
      <alignment horizontal="center" vertical="center" wrapText="1"/>
    </xf>
    <xf numFmtId="0" fontId="9" fillId="5" borderId="4" xfId="0" applyFont="1" applyFill="1" applyBorder="1" applyAlignment="1" applyProtection="1">
      <alignment horizontal="right" vertical="center" wrapText="1"/>
      <protection locked="0"/>
    </xf>
    <xf numFmtId="0" fontId="4" fillId="0" borderId="23" xfId="0" applyFont="1" applyBorder="1" applyAlignment="1">
      <alignment horizontal="center" vertical="center" shrinkToFit="1"/>
    </xf>
    <xf numFmtId="49" fontId="4" fillId="4" borderId="1" xfId="0" applyNumberFormat="1" applyFont="1" applyFill="1" applyBorder="1" applyAlignment="1" applyProtection="1">
      <alignment horizontal="center" vertical="center" shrinkToFit="1"/>
      <protection locked="0"/>
    </xf>
    <xf numFmtId="49" fontId="4" fillId="4" borderId="6" xfId="0" applyNumberFormat="1" applyFont="1" applyFill="1" applyBorder="1" applyAlignment="1" applyProtection="1">
      <alignment horizontal="center" vertical="center" shrinkToFit="1"/>
      <protection locked="0"/>
    </xf>
    <xf numFmtId="49" fontId="4" fillId="4" borderId="19" xfId="0" applyNumberFormat="1" applyFont="1" applyFill="1" applyBorder="1" applyAlignment="1" applyProtection="1">
      <alignment horizontal="center" vertical="center" shrinkToFit="1"/>
      <protection locked="0"/>
    </xf>
    <xf numFmtId="49" fontId="4" fillId="4" borderId="0" xfId="0" applyNumberFormat="1" applyFont="1" applyFill="1" applyAlignment="1" applyProtection="1">
      <alignment horizontal="center" vertical="center" shrinkToFit="1"/>
      <protection locked="0"/>
    </xf>
    <xf numFmtId="49" fontId="4" fillId="4" borderId="22" xfId="0" applyNumberFormat="1" applyFont="1" applyFill="1" applyBorder="1" applyAlignment="1" applyProtection="1">
      <alignment horizontal="center" vertical="center" shrinkToFit="1"/>
      <protection locked="0"/>
    </xf>
    <xf numFmtId="0" fontId="4" fillId="0" borderId="8" xfId="0" quotePrefix="1" applyFont="1" applyBorder="1" applyAlignment="1">
      <alignment horizontal="center" vertical="center" shrinkToFit="1"/>
    </xf>
    <xf numFmtId="0" fontId="4" fillId="0" borderId="24" xfId="0" applyFont="1" applyBorder="1" applyAlignment="1">
      <alignment horizontal="center" vertical="center" shrinkToFit="1"/>
    </xf>
    <xf numFmtId="176" fontId="4" fillId="4" borderId="20" xfId="0" applyNumberFormat="1" applyFont="1" applyFill="1" applyBorder="1" applyAlignment="1" applyProtection="1">
      <alignment horizontal="left" vertical="center" wrapText="1"/>
      <protection locked="0"/>
    </xf>
    <xf numFmtId="0" fontId="4" fillId="0" borderId="7" xfId="0" applyFont="1" applyBorder="1" applyAlignment="1">
      <alignment horizontal="center" vertical="center" wrapText="1"/>
    </xf>
    <xf numFmtId="176" fontId="4" fillId="4" borderId="7" xfId="0" applyNumberFormat="1" applyFont="1" applyFill="1" applyBorder="1" applyAlignment="1" applyProtection="1">
      <alignment horizontal="center" vertical="center" wrapText="1"/>
      <protection locked="0"/>
    </xf>
    <xf numFmtId="0" fontId="4" fillId="0" borderId="21" xfId="0" applyFont="1" applyBorder="1" applyAlignment="1">
      <alignment horizontal="center" vertical="center"/>
    </xf>
    <xf numFmtId="0" fontId="4" fillId="0" borderId="20" xfId="0" applyFont="1" applyBorder="1" applyAlignment="1">
      <alignment horizontal="right" vertical="center" wrapText="1"/>
    </xf>
    <xf numFmtId="0" fontId="4" fillId="4" borderId="13" xfId="0" applyFont="1" applyFill="1" applyBorder="1" applyAlignment="1" applyProtection="1">
      <alignment horizontal="center" vertical="center"/>
      <protection locked="0"/>
    </xf>
    <xf numFmtId="0" fontId="11" fillId="0" borderId="0" xfId="0" applyFont="1">
      <alignment vertical="center"/>
    </xf>
    <xf numFmtId="0" fontId="15" fillId="0" borderId="0" xfId="0" applyFont="1">
      <alignment vertical="center"/>
    </xf>
    <xf numFmtId="0" fontId="9" fillId="0" borderId="3" xfId="0" applyFont="1" applyBorder="1">
      <alignment vertical="center"/>
    </xf>
    <xf numFmtId="49" fontId="4" fillId="4" borderId="3" xfId="0" applyNumberFormat="1" applyFont="1" applyFill="1" applyBorder="1" applyProtection="1">
      <alignment vertical="center"/>
      <protection locked="0"/>
    </xf>
    <xf numFmtId="0" fontId="9" fillId="0" borderId="0" xfId="0" applyFont="1" applyProtection="1">
      <alignment vertical="center"/>
      <protection locked="0"/>
    </xf>
    <xf numFmtId="0" fontId="9" fillId="0" borderId="3" xfId="0" applyFont="1" applyBorder="1" applyProtection="1">
      <alignment vertical="center"/>
      <protection locked="0"/>
    </xf>
    <xf numFmtId="0" fontId="9" fillId="0" borderId="0" xfId="0" applyFont="1" applyAlignment="1" applyProtection="1">
      <alignment vertical="center" wrapText="1"/>
      <protection locked="0"/>
    </xf>
    <xf numFmtId="0" fontId="12" fillId="0" borderId="0" xfId="0" applyFont="1" applyProtection="1">
      <alignment vertical="center"/>
      <protection locked="0"/>
    </xf>
    <xf numFmtId="0" fontId="9" fillId="4" borderId="4" xfId="0" applyFont="1" applyFill="1" applyBorder="1" applyAlignment="1" applyProtection="1">
      <alignment horizontal="center" vertical="center" wrapText="1"/>
      <protection locked="0"/>
    </xf>
    <xf numFmtId="0" fontId="9" fillId="4" borderId="3" xfId="0" applyFont="1" applyFill="1" applyBorder="1" applyAlignment="1" applyProtection="1">
      <alignment horizontal="center" vertical="center" wrapText="1"/>
      <protection locked="0"/>
    </xf>
    <xf numFmtId="0" fontId="9" fillId="4" borderId="4" xfId="0" applyFont="1" applyFill="1" applyBorder="1" applyAlignment="1" applyProtection="1">
      <alignment horizontal="center" vertical="center" shrinkToFit="1"/>
      <protection locked="0"/>
    </xf>
    <xf numFmtId="0" fontId="9" fillId="4" borderId="3" xfId="0" applyFont="1" applyFill="1" applyBorder="1" applyAlignment="1" applyProtection="1">
      <alignment horizontal="center" vertical="center" shrinkToFit="1"/>
      <protection locked="0"/>
    </xf>
    <xf numFmtId="0" fontId="9" fillId="4" borderId="1" xfId="0" applyFont="1" applyFill="1" applyBorder="1" applyAlignment="1" applyProtection="1">
      <alignment horizontal="center" vertical="center" wrapText="1"/>
      <protection locked="0"/>
    </xf>
    <xf numFmtId="0" fontId="9" fillId="4" borderId="4" xfId="0" applyFont="1" applyFill="1" applyBorder="1" applyAlignment="1" applyProtection="1">
      <alignment horizontal="left" vertical="center" wrapText="1"/>
      <protection locked="0"/>
    </xf>
    <xf numFmtId="0" fontId="9" fillId="4" borderId="3" xfId="0" applyFont="1" applyFill="1" applyBorder="1" applyAlignment="1" applyProtection="1">
      <alignment horizontal="left" vertical="center" wrapText="1"/>
      <protection locked="0"/>
    </xf>
    <xf numFmtId="0" fontId="9" fillId="4" borderId="18" xfId="0" applyFont="1" applyFill="1" applyBorder="1" applyAlignment="1" applyProtection="1">
      <alignment horizontal="left" vertical="center" wrapText="1"/>
      <protection locked="0"/>
    </xf>
    <xf numFmtId="0" fontId="9" fillId="4" borderId="6" xfId="0" applyFont="1" applyFill="1" applyBorder="1" applyAlignment="1" applyProtection="1">
      <alignment horizontal="left" vertical="center" wrapText="1"/>
      <protection locked="0"/>
    </xf>
    <xf numFmtId="0" fontId="9" fillId="4" borderId="2" xfId="0" applyFont="1" applyFill="1" applyBorder="1" applyAlignment="1" applyProtection="1">
      <alignment horizontal="center" vertical="center" wrapText="1"/>
      <protection locked="0"/>
    </xf>
    <xf numFmtId="0" fontId="9" fillId="0" borderId="0" xfId="0" applyFont="1" applyAlignment="1">
      <alignment horizontal="left" vertical="center"/>
    </xf>
    <xf numFmtId="38" fontId="9" fillId="0" borderId="3" xfId="1" applyFont="1" applyBorder="1">
      <alignment vertical="center"/>
    </xf>
    <xf numFmtId="38" fontId="9" fillId="5" borderId="4" xfId="1" applyFont="1" applyFill="1" applyBorder="1" applyAlignment="1" applyProtection="1">
      <alignment vertical="center" wrapText="1"/>
      <protection locked="0"/>
    </xf>
    <xf numFmtId="38" fontId="9" fillId="5" borderId="3" xfId="1" applyFont="1" applyFill="1" applyBorder="1" applyAlignment="1" applyProtection="1">
      <alignment vertical="center" wrapText="1"/>
      <protection locked="0"/>
    </xf>
    <xf numFmtId="0" fontId="9" fillId="0" borderId="0" xfId="0" applyFont="1" applyAlignment="1">
      <alignment horizontal="center" vertical="center"/>
    </xf>
    <xf numFmtId="0" fontId="9" fillId="0" borderId="0" xfId="0" quotePrefix="1" applyFont="1">
      <alignment vertical="center"/>
    </xf>
    <xf numFmtId="0" fontId="9" fillId="0" borderId="3" xfId="0" applyFont="1" applyBorder="1" applyAlignment="1" applyProtection="1">
      <alignment horizontal="center" vertical="center"/>
      <protection locked="0"/>
    </xf>
    <xf numFmtId="0" fontId="9" fillId="4" borderId="3" xfId="0" applyFont="1" applyFill="1" applyBorder="1" applyAlignment="1" applyProtection="1">
      <alignment horizontal="center" vertical="center"/>
      <protection locked="0"/>
    </xf>
    <xf numFmtId="38" fontId="9" fillId="0" borderId="3" xfId="0" applyNumberFormat="1" applyFont="1" applyBorder="1">
      <alignment vertical="center"/>
    </xf>
    <xf numFmtId="38" fontId="12" fillId="0" borderId="0" xfId="0" applyNumberFormat="1" applyFont="1">
      <alignment vertical="center"/>
    </xf>
    <xf numFmtId="0" fontId="9" fillId="0" borderId="11" xfId="0" applyFont="1" applyBorder="1" applyAlignment="1">
      <alignment horizontal="center" vertical="center" wrapText="1"/>
    </xf>
    <xf numFmtId="179" fontId="9" fillId="5" borderId="4" xfId="0" applyNumberFormat="1" applyFont="1" applyFill="1" applyBorder="1" applyAlignment="1" applyProtection="1">
      <alignment vertical="center" wrapText="1"/>
      <protection locked="0"/>
    </xf>
    <xf numFmtId="179" fontId="9" fillId="5" borderId="3" xfId="0" applyNumberFormat="1" applyFont="1" applyFill="1" applyBorder="1" applyAlignment="1" applyProtection="1">
      <alignment vertical="center" wrapText="1"/>
      <protection locked="0"/>
    </xf>
    <xf numFmtId="0" fontId="9" fillId="4" borderId="14" xfId="0" applyFont="1" applyFill="1" applyBorder="1" applyAlignment="1" applyProtection="1">
      <alignment horizontal="center" vertical="center" wrapText="1"/>
      <protection locked="0"/>
    </xf>
    <xf numFmtId="179" fontId="9" fillId="4" borderId="3" xfId="0" applyNumberFormat="1" applyFont="1" applyFill="1" applyBorder="1" applyAlignment="1" applyProtection="1">
      <alignment horizontal="center" vertical="center" wrapText="1"/>
      <protection locked="0"/>
    </xf>
    <xf numFmtId="180" fontId="9" fillId="4" borderId="4" xfId="0" applyNumberFormat="1" applyFont="1" applyFill="1" applyBorder="1" applyAlignment="1" applyProtection="1">
      <alignment vertical="center" wrapText="1"/>
      <protection locked="0"/>
    </xf>
    <xf numFmtId="180" fontId="9" fillId="4" borderId="3" xfId="0" applyNumberFormat="1" applyFont="1" applyFill="1" applyBorder="1" applyAlignment="1" applyProtection="1">
      <alignment vertical="center" wrapText="1"/>
      <protection locked="0"/>
    </xf>
    <xf numFmtId="0" fontId="9" fillId="0" borderId="2" xfId="0" applyFont="1" applyBorder="1" applyAlignment="1">
      <alignment horizontal="center" vertical="center" wrapText="1"/>
    </xf>
    <xf numFmtId="0" fontId="9" fillId="0" borderId="11" xfId="0" applyFont="1" applyBorder="1" applyAlignment="1">
      <alignment horizontal="center" vertical="center"/>
    </xf>
    <xf numFmtId="38" fontId="9" fillId="0" borderId="0" xfId="1" applyFont="1">
      <alignment vertical="center"/>
    </xf>
    <xf numFmtId="0" fontId="9" fillId="4" borderId="6" xfId="0" applyFont="1" applyFill="1" applyBorder="1" applyAlignment="1" applyProtection="1">
      <alignment horizontal="center" vertical="center" wrapText="1"/>
      <protection locked="0"/>
    </xf>
    <xf numFmtId="179" fontId="9" fillId="4" borderId="3" xfId="0" applyNumberFormat="1" applyFont="1" applyFill="1" applyBorder="1" applyAlignment="1" applyProtection="1">
      <alignment horizontal="center" vertical="center"/>
      <protection locked="0"/>
    </xf>
    <xf numFmtId="179" fontId="9" fillId="4" borderId="6" xfId="0" applyNumberFormat="1" applyFont="1" applyFill="1" applyBorder="1" applyAlignment="1" applyProtection="1">
      <alignment horizontal="center" vertical="center"/>
      <protection locked="0"/>
    </xf>
    <xf numFmtId="177" fontId="9" fillId="4" borderId="3" xfId="0" applyNumberFormat="1" applyFont="1" applyFill="1" applyBorder="1" applyAlignment="1" applyProtection="1">
      <alignment horizontal="center" vertical="center" wrapText="1"/>
      <protection locked="0"/>
    </xf>
    <xf numFmtId="0" fontId="9" fillId="5" borderId="3" xfId="0" applyFont="1" applyFill="1" applyBorder="1" applyProtection="1">
      <alignment vertical="center"/>
      <protection locked="0"/>
    </xf>
    <xf numFmtId="38" fontId="9" fillId="5" borderId="3" xfId="0" applyNumberFormat="1" applyFont="1" applyFill="1" applyBorder="1" applyProtection="1">
      <alignment vertical="center"/>
      <protection locked="0"/>
    </xf>
    <xf numFmtId="38" fontId="9" fillId="0" borderId="0" xfId="1" applyFont="1" applyProtection="1">
      <alignment vertical="center"/>
      <protection locked="0"/>
    </xf>
    <xf numFmtId="0" fontId="9" fillId="0" borderId="0" xfId="0" applyFont="1" applyAlignment="1">
      <alignment horizontal="center" vertical="center" wrapText="1"/>
    </xf>
    <xf numFmtId="0" fontId="9" fillId="4" borderId="18" xfId="0" applyFont="1" applyFill="1" applyBorder="1" applyAlignment="1" applyProtection="1">
      <alignment horizontal="center" vertical="center" wrapText="1"/>
      <protection locked="0"/>
    </xf>
    <xf numFmtId="178" fontId="9" fillId="4" borderId="4" xfId="1" applyNumberFormat="1" applyFont="1" applyFill="1" applyBorder="1" applyAlignment="1" applyProtection="1">
      <alignment horizontal="center" vertical="center"/>
      <protection locked="0"/>
    </xf>
    <xf numFmtId="38" fontId="9" fillId="4" borderId="3" xfId="1" applyFont="1" applyFill="1" applyBorder="1" applyAlignment="1" applyProtection="1">
      <alignment horizontal="left" vertical="center" wrapText="1"/>
      <protection locked="0"/>
    </xf>
    <xf numFmtId="179" fontId="9" fillId="4" borderId="18" xfId="0" applyNumberFormat="1" applyFont="1" applyFill="1" applyBorder="1" applyAlignment="1" applyProtection="1">
      <alignment horizontal="center" vertical="center" wrapText="1"/>
      <protection locked="0"/>
    </xf>
    <xf numFmtId="20" fontId="12" fillId="0" borderId="0" xfId="0" applyNumberFormat="1" applyFont="1">
      <alignment vertical="center"/>
    </xf>
    <xf numFmtId="38" fontId="9" fillId="0" borderId="4" xfId="1" applyFont="1" applyBorder="1" applyProtection="1">
      <alignment vertical="center"/>
      <protection locked="0"/>
    </xf>
    <xf numFmtId="0" fontId="9" fillId="0" borderId="4" xfId="0" applyFont="1" applyBorder="1" applyProtection="1">
      <alignment vertical="center"/>
      <protection locked="0"/>
    </xf>
    <xf numFmtId="49" fontId="9" fillId="0" borderId="0" xfId="0" applyNumberFormat="1" applyFont="1">
      <alignment vertical="center"/>
    </xf>
    <xf numFmtId="0" fontId="9" fillId="0" borderId="0" xfId="0" quotePrefix="1" applyFont="1" applyProtection="1">
      <alignment vertical="center"/>
      <protection locked="0"/>
    </xf>
    <xf numFmtId="0" fontId="16" fillId="0" borderId="0" xfId="0" applyFont="1" applyAlignment="1">
      <alignment horizontal="right" vertical="center"/>
    </xf>
    <xf numFmtId="49" fontId="4" fillId="4" borderId="14" xfId="0" applyNumberFormat="1" applyFont="1" applyFill="1" applyBorder="1" applyAlignment="1" applyProtection="1">
      <alignment horizontal="center" vertical="center" shrinkToFit="1"/>
      <protection locked="0"/>
    </xf>
    <xf numFmtId="3" fontId="17" fillId="0" borderId="0" xfId="3" applyNumberFormat="1" applyFont="1">
      <alignment vertical="center"/>
    </xf>
    <xf numFmtId="0" fontId="0" fillId="0" borderId="0" xfId="0" applyAlignment="1">
      <alignment vertical="center" wrapText="1"/>
    </xf>
    <xf numFmtId="0" fontId="19" fillId="0" borderId="25" xfId="3" applyFont="1" applyBorder="1" applyAlignment="1">
      <alignment vertical="center" wrapText="1"/>
    </xf>
    <xf numFmtId="0" fontId="19" fillId="0" borderId="25" xfId="3" applyFont="1" applyBorder="1" applyAlignment="1">
      <alignment vertical="center" wrapText="1" shrinkToFit="1"/>
    </xf>
    <xf numFmtId="177" fontId="19" fillId="0" borderId="25" xfId="3" applyNumberFormat="1" applyFont="1" applyBorder="1" applyAlignment="1">
      <alignment vertical="center" wrapText="1" shrinkToFit="1"/>
    </xf>
    <xf numFmtId="0" fontId="20" fillId="0" borderId="0" xfId="0" applyFont="1">
      <alignment vertical="center"/>
    </xf>
    <xf numFmtId="0" fontId="21" fillId="0" borderId="0" xfId="0" applyFont="1">
      <alignment vertical="center"/>
    </xf>
    <xf numFmtId="0" fontId="0" fillId="0" borderId="4" xfId="0" applyBorder="1" applyAlignment="1">
      <alignment vertical="center" wrapText="1"/>
    </xf>
    <xf numFmtId="181" fontId="0" fillId="0" borderId="4" xfId="0" applyNumberFormat="1" applyBorder="1" applyAlignment="1">
      <alignment vertical="center" wrapText="1"/>
    </xf>
    <xf numFmtId="0" fontId="22" fillId="0" borderId="0" xfId="0" applyFont="1" applyAlignment="1">
      <alignment horizontal="center" vertical="center"/>
    </xf>
    <xf numFmtId="0" fontId="17" fillId="4" borderId="4" xfId="0" applyFont="1" applyFill="1" applyBorder="1" applyAlignment="1" applyProtection="1">
      <alignment vertical="center" wrapText="1"/>
      <protection locked="0"/>
    </xf>
    <xf numFmtId="181" fontId="17" fillId="4" borderId="4" xfId="1" applyNumberFormat="1" applyFont="1" applyFill="1" applyBorder="1" applyAlignment="1" applyProtection="1">
      <alignment vertical="center" wrapText="1"/>
      <protection locked="0"/>
    </xf>
    <xf numFmtId="181" fontId="17" fillId="4" borderId="26" xfId="1" applyNumberFormat="1" applyFont="1" applyFill="1" applyBorder="1" applyAlignment="1" applyProtection="1">
      <alignment vertical="center" wrapText="1"/>
      <protection locked="0"/>
    </xf>
    <xf numFmtId="181" fontId="17" fillId="4" borderId="26" xfId="0" applyNumberFormat="1" applyFont="1" applyFill="1" applyBorder="1" applyAlignment="1" applyProtection="1">
      <alignment vertical="center" wrapText="1"/>
      <protection locked="0"/>
    </xf>
    <xf numFmtId="0" fontId="17" fillId="4" borderId="25" xfId="0" applyFont="1" applyFill="1" applyBorder="1" applyAlignment="1" applyProtection="1">
      <alignment vertical="center" wrapText="1"/>
      <protection locked="0"/>
    </xf>
    <xf numFmtId="181" fontId="17" fillId="4" borderId="25" xfId="0" applyNumberFormat="1" applyFont="1" applyFill="1" applyBorder="1" applyAlignment="1" applyProtection="1">
      <alignment vertical="center" wrapText="1"/>
      <protection locked="0"/>
    </xf>
    <xf numFmtId="0" fontId="0" fillId="4" borderId="26" xfId="0" applyFill="1" applyBorder="1" applyProtection="1">
      <alignment vertical="center"/>
      <protection locked="0"/>
    </xf>
    <xf numFmtId="0" fontId="19" fillId="0" borderId="0" xfId="0" applyFont="1">
      <alignment vertical="center"/>
    </xf>
    <xf numFmtId="0" fontId="19" fillId="0" borderId="0" xfId="0" quotePrefix="1" applyFont="1">
      <alignment vertical="center"/>
    </xf>
    <xf numFmtId="0" fontId="19" fillId="0" borderId="0" xfId="0" applyFont="1" applyAlignment="1">
      <alignment vertical="center" wrapText="1"/>
    </xf>
    <xf numFmtId="0" fontId="17" fillId="0" borderId="0" xfId="0" applyFont="1">
      <alignment vertical="center"/>
    </xf>
    <xf numFmtId="0" fontId="17" fillId="0" borderId="0" xfId="0" applyFont="1" applyAlignment="1">
      <alignment horizontal="left" vertical="center"/>
    </xf>
    <xf numFmtId="0" fontId="19" fillId="7" borderId="26" xfId="0" applyFont="1" applyFill="1" applyBorder="1" applyAlignment="1" applyProtection="1">
      <alignment horizontal="center" vertical="center"/>
      <protection locked="0"/>
    </xf>
    <xf numFmtId="0" fontId="23" fillId="7" borderId="11" xfId="0" applyFont="1" applyFill="1" applyBorder="1" applyAlignment="1" applyProtection="1">
      <alignment horizontal="center" vertical="center"/>
      <protection locked="0"/>
    </xf>
    <xf numFmtId="0" fontId="4" fillId="0" borderId="7" xfId="0" applyFont="1" applyBorder="1">
      <alignment vertical="center"/>
    </xf>
    <xf numFmtId="0" fontId="19" fillId="0" borderId="7" xfId="0" applyFont="1" applyBorder="1" applyAlignment="1">
      <alignment vertical="center" wrapText="1"/>
    </xf>
    <xf numFmtId="0" fontId="19" fillId="0" borderId="7" xfId="0" applyFont="1" applyBorder="1">
      <alignment vertical="center"/>
    </xf>
    <xf numFmtId="0" fontId="19" fillId="0" borderId="6" xfId="0" applyFont="1" applyBorder="1">
      <alignment vertical="center"/>
    </xf>
    <xf numFmtId="0" fontId="9" fillId="0" borderId="0" xfId="2" quotePrefix="1" applyFont="1" applyFill="1" applyBorder="1" applyAlignment="1">
      <alignment horizontal="left" vertical="center"/>
    </xf>
    <xf numFmtId="0" fontId="4" fillId="0" borderId="0" xfId="0" applyFont="1" applyAlignment="1" applyProtection="1">
      <alignment horizontal="left" vertical="center" wrapText="1"/>
      <protection locked="0"/>
    </xf>
    <xf numFmtId="0" fontId="4" fillId="0" borderId="0" xfId="0" quotePrefix="1" applyFont="1" applyAlignment="1">
      <alignment vertical="top"/>
    </xf>
    <xf numFmtId="0" fontId="0" fillId="0" borderId="26" xfId="0" applyBorder="1" applyAlignment="1">
      <alignment horizontal="center" vertical="center"/>
    </xf>
    <xf numFmtId="0" fontId="9" fillId="0" borderId="0" xfId="0" applyFont="1" applyAlignment="1">
      <alignment vertical="top"/>
    </xf>
    <xf numFmtId="0" fontId="4" fillId="0" borderId="0" xfId="0" applyFont="1" applyAlignment="1">
      <alignment horizontal="right" vertical="center"/>
    </xf>
    <xf numFmtId="183" fontId="0" fillId="4" borderId="26" xfId="0" applyNumberFormat="1" applyFill="1" applyBorder="1" applyAlignment="1" applyProtection="1">
      <alignment vertical="center" shrinkToFit="1"/>
      <protection locked="0"/>
    </xf>
    <xf numFmtId="183" fontId="0" fillId="0" borderId="26" xfId="0" applyNumberFormat="1" applyBorder="1" applyAlignment="1" applyProtection="1">
      <alignment vertical="center" shrinkToFit="1"/>
      <protection locked="0"/>
    </xf>
    <xf numFmtId="0" fontId="4" fillId="4" borderId="26" xfId="0" applyFont="1" applyFill="1" applyBorder="1" applyAlignment="1" applyProtection="1">
      <alignment horizontal="center" vertical="center"/>
      <protection locked="0"/>
    </xf>
    <xf numFmtId="0" fontId="4" fillId="4" borderId="11" xfId="0" applyFont="1" applyFill="1" applyBorder="1" applyAlignment="1" applyProtection="1">
      <alignment vertical="center" shrinkToFit="1"/>
      <protection locked="0"/>
    </xf>
    <xf numFmtId="0" fontId="4" fillId="0" borderId="1" xfId="0" applyFont="1" applyBorder="1">
      <alignment vertical="center"/>
    </xf>
    <xf numFmtId="0" fontId="4" fillId="0" borderId="0" xfId="0" applyFont="1" applyAlignment="1">
      <alignment vertical="top"/>
    </xf>
    <xf numFmtId="0" fontId="4" fillId="0" borderId="0" xfId="0" applyFont="1" applyAlignment="1">
      <alignment vertical="center" wrapText="1"/>
    </xf>
    <xf numFmtId="0" fontId="10" fillId="0" borderId="0" xfId="2" applyFont="1" applyFill="1" applyBorder="1" applyAlignment="1">
      <alignment horizontal="center" vertical="center"/>
    </xf>
    <xf numFmtId="0" fontId="4" fillId="0" borderId="0" xfId="0" applyFont="1" applyAlignment="1">
      <alignment horizontal="right" vertical="center" wrapText="1"/>
    </xf>
    <xf numFmtId="0" fontId="10" fillId="0" borderId="0" xfId="2" applyFont="1" applyFill="1" applyBorder="1" applyAlignment="1">
      <alignment horizontal="center" vertical="center" wrapText="1"/>
    </xf>
    <xf numFmtId="0" fontId="10" fillId="0" borderId="0" xfId="2" applyFont="1" applyFill="1" applyBorder="1" applyAlignment="1">
      <alignment horizontal="center" vertical="center"/>
    </xf>
    <xf numFmtId="0" fontId="10" fillId="0" borderId="0" xfId="2" applyFont="1" applyFill="1" applyBorder="1" applyAlignment="1">
      <alignment vertical="center"/>
    </xf>
    <xf numFmtId="0" fontId="4" fillId="4" borderId="1" xfId="0" applyFont="1" applyFill="1" applyBorder="1" applyAlignment="1" applyProtection="1">
      <alignment horizontal="left" vertical="center" wrapText="1"/>
      <protection locked="0"/>
    </xf>
    <xf numFmtId="0" fontId="4" fillId="4" borderId="7" xfId="0" applyFont="1" applyFill="1" applyBorder="1" applyAlignment="1" applyProtection="1">
      <alignment horizontal="left" vertical="center" wrapText="1"/>
      <protection locked="0"/>
    </xf>
    <xf numFmtId="0" fontId="4" fillId="4" borderId="6" xfId="0" applyFont="1" applyFill="1" applyBorder="1" applyAlignment="1" applyProtection="1">
      <alignment horizontal="left" vertical="center" wrapText="1"/>
      <protection locked="0"/>
    </xf>
    <xf numFmtId="0" fontId="4" fillId="4" borderId="3" xfId="0" applyFont="1" applyFill="1" applyBorder="1" applyAlignment="1" applyProtection="1">
      <alignment horizontal="left" vertical="center"/>
      <protection locked="0"/>
    </xf>
    <xf numFmtId="0" fontId="9" fillId="0" borderId="3" xfId="0" applyFont="1" applyBorder="1">
      <alignment vertical="center"/>
    </xf>
    <xf numFmtId="0" fontId="9" fillId="0" borderId="1" xfId="0" applyFont="1" applyBorder="1">
      <alignment vertical="center"/>
    </xf>
    <xf numFmtId="0" fontId="4" fillId="4" borderId="11" xfId="0" applyFont="1" applyFill="1" applyBorder="1" applyAlignment="1" applyProtection="1">
      <alignment vertical="center" shrinkToFit="1"/>
      <protection locked="0"/>
    </xf>
    <xf numFmtId="0" fontId="4" fillId="2" borderId="11" xfId="0" applyFont="1" applyFill="1" applyBorder="1" applyAlignment="1" applyProtection="1">
      <alignment vertical="center" shrinkToFit="1"/>
      <protection locked="0"/>
    </xf>
    <xf numFmtId="0" fontId="4" fillId="2" borderId="3" xfId="0" applyFont="1" applyFill="1" applyBorder="1" applyAlignment="1" applyProtection="1">
      <alignment vertical="center" shrinkToFit="1"/>
      <protection locked="0"/>
    </xf>
    <xf numFmtId="49" fontId="4" fillId="4" borderId="11" xfId="0" applyNumberFormat="1" applyFont="1" applyFill="1" applyBorder="1" applyAlignment="1" applyProtection="1">
      <alignment horizontal="left" vertical="center" shrinkToFit="1"/>
      <protection locked="0"/>
    </xf>
    <xf numFmtId="49" fontId="4" fillId="2" borderId="11" xfId="0" applyNumberFormat="1" applyFont="1" applyFill="1" applyBorder="1" applyAlignment="1" applyProtection="1">
      <alignment horizontal="left" vertical="center" shrinkToFit="1"/>
      <protection locked="0"/>
    </xf>
    <xf numFmtId="0" fontId="4" fillId="0" borderId="0" xfId="0" applyFont="1">
      <alignment vertical="center"/>
    </xf>
    <xf numFmtId="0" fontId="4" fillId="0" borderId="3" xfId="0" applyFont="1" applyBorder="1" applyAlignment="1">
      <alignment vertical="top"/>
    </xf>
    <xf numFmtId="0" fontId="4" fillId="0" borderId="3" xfId="0" applyFont="1" applyBorder="1">
      <alignment vertical="center"/>
    </xf>
    <xf numFmtId="0" fontId="4" fillId="0" borderId="1" xfId="0" applyFont="1" applyBorder="1">
      <alignment vertical="center"/>
    </xf>
    <xf numFmtId="49" fontId="4" fillId="4" borderId="1" xfId="0" applyNumberFormat="1" applyFont="1" applyFill="1" applyBorder="1" applyAlignment="1" applyProtection="1">
      <alignment horizontal="left" vertical="center" shrinkToFit="1"/>
      <protection locked="0"/>
    </xf>
    <xf numFmtId="49" fontId="4" fillId="2" borderId="7" xfId="0" applyNumberFormat="1" applyFont="1" applyFill="1" applyBorder="1" applyAlignment="1" applyProtection="1">
      <alignment horizontal="left" vertical="center" shrinkToFit="1"/>
      <protection locked="0"/>
    </xf>
    <xf numFmtId="49" fontId="4" fillId="2" borderId="6" xfId="0" applyNumberFormat="1" applyFont="1" applyFill="1" applyBorder="1" applyAlignment="1" applyProtection="1">
      <alignment horizontal="left" vertical="center" shrinkToFit="1"/>
      <protection locked="0"/>
    </xf>
    <xf numFmtId="0" fontId="4" fillId="4" borderId="15" xfId="0" applyFont="1" applyFill="1" applyBorder="1" applyAlignment="1" applyProtection="1">
      <alignment horizontal="left" vertical="center" shrinkToFit="1"/>
      <protection locked="0"/>
    </xf>
    <xf numFmtId="0" fontId="4" fillId="2" borderId="16" xfId="0" applyFont="1" applyFill="1" applyBorder="1" applyAlignment="1" applyProtection="1">
      <alignment horizontal="left" vertical="center" shrinkToFit="1"/>
      <protection locked="0"/>
    </xf>
    <xf numFmtId="0" fontId="4" fillId="2" borderId="22" xfId="0" applyFont="1" applyFill="1" applyBorder="1" applyAlignment="1" applyProtection="1">
      <alignment horizontal="left" vertical="center" shrinkToFit="1"/>
      <protection locked="0"/>
    </xf>
    <xf numFmtId="0" fontId="4" fillId="0" borderId="0" xfId="0" applyFont="1" applyAlignment="1">
      <alignment vertical="center" wrapText="1"/>
    </xf>
    <xf numFmtId="49" fontId="4" fillId="4" borderId="3" xfId="0" applyNumberFormat="1" applyFont="1" applyFill="1" applyBorder="1" applyAlignment="1" applyProtection="1">
      <alignment horizontal="left" vertical="center" shrinkToFit="1"/>
      <protection locked="0"/>
    </xf>
    <xf numFmtId="49" fontId="4" fillId="2" borderId="3" xfId="0" applyNumberFormat="1" applyFont="1" applyFill="1" applyBorder="1" applyAlignment="1" applyProtection="1">
      <alignment horizontal="left" vertical="center" shrinkToFit="1"/>
      <protection locked="0"/>
    </xf>
    <xf numFmtId="49" fontId="4" fillId="4" borderId="7" xfId="0" applyNumberFormat="1" applyFont="1" applyFill="1" applyBorder="1" applyAlignment="1" applyProtection="1">
      <alignment horizontal="left" vertical="center" shrinkToFit="1"/>
      <protection locked="0"/>
    </xf>
    <xf numFmtId="49" fontId="4" fillId="2" borderId="9" xfId="0" applyNumberFormat="1" applyFont="1" applyFill="1" applyBorder="1" applyAlignment="1" applyProtection="1">
      <alignment horizontal="left" vertical="center" shrinkToFit="1"/>
      <protection locked="0"/>
    </xf>
    <xf numFmtId="0" fontId="4" fillId="0" borderId="14" xfId="0" applyFont="1" applyBorder="1" applyAlignment="1">
      <alignment vertical="top"/>
    </xf>
    <xf numFmtId="0" fontId="4" fillId="0" borderId="20" xfId="0" applyFont="1" applyBorder="1" applyAlignment="1">
      <alignment vertical="top"/>
    </xf>
    <xf numFmtId="0" fontId="4" fillId="0" borderId="21" xfId="0" applyFont="1" applyBorder="1" applyAlignment="1">
      <alignment vertical="top"/>
    </xf>
    <xf numFmtId="0" fontId="4" fillId="0" borderId="19" xfId="0" applyFont="1" applyBorder="1" applyAlignment="1">
      <alignment vertical="top"/>
    </xf>
    <xf numFmtId="0" fontId="4" fillId="0" borderId="0" xfId="0" applyFont="1" applyAlignment="1">
      <alignment vertical="top"/>
    </xf>
    <xf numFmtId="0" fontId="4" fillId="0" borderId="22" xfId="0" applyFont="1" applyBorder="1" applyAlignment="1">
      <alignment vertical="top"/>
    </xf>
    <xf numFmtId="0" fontId="4" fillId="0" borderId="2" xfId="0" applyFont="1" applyBorder="1" applyAlignment="1">
      <alignment vertical="top"/>
    </xf>
    <xf numFmtId="0" fontId="4" fillId="0" borderId="5" xfId="0" applyFont="1" applyBorder="1" applyAlignment="1">
      <alignment vertical="top"/>
    </xf>
    <xf numFmtId="0" fontId="4" fillId="0" borderId="18" xfId="0" applyFont="1" applyBorder="1" applyAlignment="1">
      <alignment vertical="top"/>
    </xf>
    <xf numFmtId="49" fontId="4" fillId="4" borderId="14" xfId="0" applyNumberFormat="1" applyFont="1" applyFill="1" applyBorder="1" applyAlignment="1" applyProtection="1">
      <alignment vertical="center" shrinkToFit="1"/>
      <protection locked="0"/>
    </xf>
    <xf numFmtId="49" fontId="4" fillId="2" borderId="20" xfId="0" applyNumberFormat="1" applyFont="1" applyFill="1" applyBorder="1" applyAlignment="1" applyProtection="1">
      <alignment vertical="center" shrinkToFit="1"/>
      <protection locked="0"/>
    </xf>
    <xf numFmtId="49" fontId="4" fillId="2" borderId="7" xfId="0" applyNumberFormat="1" applyFont="1" applyFill="1" applyBorder="1" applyAlignment="1" applyProtection="1">
      <alignment vertical="center" shrinkToFit="1"/>
      <protection locked="0"/>
    </xf>
    <xf numFmtId="49" fontId="4" fillId="2" borderId="6" xfId="0" applyNumberFormat="1" applyFont="1" applyFill="1" applyBorder="1" applyAlignment="1" applyProtection="1">
      <alignment vertical="center" shrinkToFit="1"/>
      <protection locked="0"/>
    </xf>
    <xf numFmtId="0" fontId="4" fillId="4" borderId="12" xfId="0" applyFont="1" applyFill="1" applyBorder="1" applyAlignment="1" applyProtection="1">
      <alignment horizontal="left" vertical="center" shrinkToFit="1"/>
      <protection locked="0"/>
    </xf>
    <xf numFmtId="0" fontId="4" fillId="2" borderId="13" xfId="0" applyFont="1" applyFill="1" applyBorder="1" applyAlignment="1" applyProtection="1">
      <alignment horizontal="left" vertical="center" shrinkToFit="1"/>
      <protection locked="0"/>
    </xf>
    <xf numFmtId="0" fontId="4" fillId="2" borderId="6" xfId="0" applyFont="1" applyFill="1" applyBorder="1" applyAlignment="1" applyProtection="1">
      <alignment horizontal="left" vertical="center" shrinkToFit="1"/>
      <protection locked="0"/>
    </xf>
    <xf numFmtId="0" fontId="9" fillId="0" borderId="6" xfId="0" applyFont="1" applyBorder="1" applyAlignment="1">
      <alignment vertical="center" wrapText="1"/>
    </xf>
    <xf numFmtId="0" fontId="9" fillId="0" borderId="3" xfId="0" applyFont="1" applyBorder="1" applyAlignment="1">
      <alignment vertical="center" wrapText="1"/>
    </xf>
    <xf numFmtId="0" fontId="9" fillId="0" borderId="6" xfId="0" applyFont="1" applyBorder="1" applyAlignment="1">
      <alignment vertical="center" wrapText="1" shrinkToFit="1"/>
    </xf>
    <xf numFmtId="0" fontId="9" fillId="0" borderId="3" xfId="0" applyFont="1" applyBorder="1" applyAlignment="1">
      <alignment vertical="center" wrapText="1" shrinkToFit="1"/>
    </xf>
    <xf numFmtId="0" fontId="4" fillId="0" borderId="3" xfId="0" applyFont="1" applyBorder="1" applyAlignment="1">
      <alignment vertical="center" wrapText="1"/>
    </xf>
    <xf numFmtId="0" fontId="9" fillId="0" borderId="5" xfId="0" applyFont="1" applyBorder="1" applyAlignment="1">
      <alignment vertical="center" wrapText="1"/>
    </xf>
    <xf numFmtId="0" fontId="4" fillId="0" borderId="3" xfId="0" applyFont="1" applyBorder="1" applyAlignment="1">
      <alignment vertical="top" wrapText="1"/>
    </xf>
    <xf numFmtId="0" fontId="4" fillId="2" borderId="3" xfId="0" applyFont="1" applyFill="1" applyBorder="1" applyAlignment="1" applyProtection="1">
      <alignment horizontal="left" vertical="center" wrapText="1"/>
      <protection locked="0"/>
    </xf>
    <xf numFmtId="0" fontId="4" fillId="0" borderId="26" xfId="0" applyFont="1" applyBorder="1" applyAlignment="1" applyProtection="1">
      <alignment horizontal="center" vertical="center"/>
      <protection locked="0"/>
    </xf>
    <xf numFmtId="0" fontId="4" fillId="4" borderId="26" xfId="0" applyFont="1" applyFill="1" applyBorder="1" applyAlignment="1" applyProtection="1">
      <alignment horizontal="left" vertical="center"/>
      <protection locked="0"/>
    </xf>
    <xf numFmtId="182" fontId="4" fillId="4" borderId="1" xfId="0" applyNumberFormat="1" applyFont="1" applyFill="1" applyBorder="1" applyAlignment="1" applyProtection="1">
      <alignment horizontal="left" vertical="center"/>
      <protection locked="0"/>
    </xf>
    <xf numFmtId="182" fontId="4" fillId="4" borderId="6" xfId="0" applyNumberFormat="1" applyFont="1" applyFill="1" applyBorder="1" applyAlignment="1" applyProtection="1">
      <alignment horizontal="left" vertical="center"/>
      <protection locked="0"/>
    </xf>
    <xf numFmtId="182" fontId="4" fillId="4" borderId="26" xfId="0" applyNumberFormat="1" applyFont="1" applyFill="1" applyBorder="1" applyAlignment="1" applyProtection="1">
      <alignment horizontal="left" vertical="center"/>
      <protection locked="0"/>
    </xf>
    <xf numFmtId="0" fontId="9" fillId="0" borderId="1" xfId="0" applyFont="1" applyBorder="1" applyAlignment="1" applyProtection="1">
      <alignment horizontal="center" vertical="center"/>
      <protection locked="0"/>
    </xf>
    <xf numFmtId="0" fontId="9" fillId="0" borderId="6" xfId="0" applyFont="1" applyBorder="1" applyAlignment="1" applyProtection="1">
      <alignment horizontal="center" vertical="center"/>
      <protection locked="0"/>
    </xf>
    <xf numFmtId="0" fontId="9" fillId="0" borderId="0" xfId="0" applyFont="1" applyAlignment="1">
      <alignment vertical="center" wrapText="1"/>
    </xf>
    <xf numFmtId="0" fontId="9" fillId="4" borderId="1" xfId="0" applyFont="1" applyFill="1" applyBorder="1" applyAlignment="1" applyProtection="1">
      <alignment horizontal="left" vertical="center" wrapText="1"/>
      <protection locked="0"/>
    </xf>
    <xf numFmtId="0" fontId="9" fillId="4" borderId="7" xfId="0" applyFont="1" applyFill="1" applyBorder="1" applyAlignment="1" applyProtection="1">
      <alignment horizontal="left" vertical="center" wrapText="1"/>
      <protection locked="0"/>
    </xf>
    <xf numFmtId="0" fontId="9" fillId="4" borderId="6" xfId="0" applyFont="1" applyFill="1" applyBorder="1" applyAlignment="1" applyProtection="1">
      <alignment horizontal="left" vertical="center" wrapText="1"/>
      <protection locked="0"/>
    </xf>
    <xf numFmtId="0" fontId="9" fillId="4" borderId="3" xfId="0" applyFont="1" applyFill="1" applyBorder="1" applyAlignment="1" applyProtection="1">
      <alignment horizontal="left" vertical="center" wrapText="1"/>
      <protection locked="0"/>
    </xf>
    <xf numFmtId="0" fontId="12" fillId="4" borderId="3" xfId="0" applyFont="1" applyFill="1" applyBorder="1" applyAlignment="1" applyProtection="1">
      <alignment horizontal="left" vertical="center" wrapText="1"/>
      <protection locked="0"/>
    </xf>
    <xf numFmtId="0" fontId="9" fillId="0" borderId="1"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3" xfId="0" applyFont="1" applyBorder="1" applyAlignment="1">
      <alignment horizontal="center" vertical="center" wrapText="1"/>
    </xf>
    <xf numFmtId="0" fontId="9" fillId="0" borderId="3" xfId="0" applyFont="1" applyBorder="1" applyAlignment="1">
      <alignment horizontal="center" vertical="center"/>
    </xf>
    <xf numFmtId="38" fontId="4" fillId="6" borderId="3" xfId="0" applyNumberFormat="1" applyFont="1" applyFill="1" applyBorder="1" applyAlignment="1">
      <alignment horizontal="right" vertical="center" shrinkToFit="1"/>
    </xf>
    <xf numFmtId="0" fontId="4" fillId="6" borderId="3" xfId="0" applyFont="1" applyFill="1" applyBorder="1" applyAlignment="1">
      <alignment horizontal="right" vertical="center" shrinkToFit="1"/>
    </xf>
    <xf numFmtId="0" fontId="4" fillId="0" borderId="3" xfId="0" applyFont="1" applyBorder="1" applyAlignment="1">
      <alignment horizontal="center" vertical="center"/>
    </xf>
    <xf numFmtId="38" fontId="4" fillId="4" borderId="3" xfId="1" applyFont="1" applyFill="1" applyBorder="1" applyAlignment="1" applyProtection="1">
      <alignment horizontal="right" vertical="center" shrinkToFit="1"/>
      <protection locked="0"/>
    </xf>
    <xf numFmtId="38" fontId="4" fillId="6" borderId="3" xfId="1" applyFont="1" applyFill="1" applyBorder="1" applyAlignment="1">
      <alignment horizontal="right" vertical="center" shrinkToFit="1"/>
    </xf>
    <xf numFmtId="0" fontId="10" fillId="0" borderId="26" xfId="2" applyFont="1" applyFill="1" applyBorder="1" applyAlignment="1">
      <alignment vertical="center"/>
    </xf>
    <xf numFmtId="0" fontId="9" fillId="0" borderId="26" xfId="2" applyFont="1" applyFill="1" applyBorder="1" applyAlignment="1">
      <alignment horizontal="left" vertical="center" wrapText="1"/>
    </xf>
    <xf numFmtId="0" fontId="4" fillId="4" borderId="26" xfId="0" applyFont="1" applyFill="1" applyBorder="1" applyAlignment="1" applyProtection="1">
      <alignment horizontal="center" vertical="center"/>
      <protection locked="0"/>
    </xf>
    <xf numFmtId="0" fontId="9" fillId="0" borderId="1" xfId="0" applyFont="1" applyBorder="1" applyAlignment="1">
      <alignment horizontal="center" vertical="center"/>
    </xf>
    <xf numFmtId="0" fontId="9" fillId="0" borderId="6" xfId="0" applyFont="1" applyBorder="1" applyAlignment="1">
      <alignment horizontal="center" vertical="center"/>
    </xf>
    <xf numFmtId="0" fontId="9" fillId="4" borderId="1" xfId="0" applyFont="1" applyFill="1" applyBorder="1" applyAlignment="1" applyProtection="1">
      <alignment horizontal="center" vertical="center" wrapText="1"/>
      <protection locked="0"/>
    </xf>
    <xf numFmtId="0" fontId="9" fillId="4" borderId="6" xfId="0" applyFont="1" applyFill="1" applyBorder="1" applyAlignment="1" applyProtection="1">
      <alignment horizontal="center" vertical="center" wrapText="1"/>
      <protection locked="0"/>
    </xf>
    <xf numFmtId="179" fontId="9" fillId="4" borderId="1" xfId="0" applyNumberFormat="1" applyFont="1" applyFill="1" applyBorder="1" applyAlignment="1" applyProtection="1">
      <alignment horizontal="left" vertical="center" wrapText="1"/>
      <protection locked="0"/>
    </xf>
    <xf numFmtId="179" fontId="9" fillId="4" borderId="7" xfId="0" applyNumberFormat="1" applyFont="1" applyFill="1" applyBorder="1" applyAlignment="1" applyProtection="1">
      <alignment horizontal="left" vertical="center" wrapText="1"/>
      <protection locked="0"/>
    </xf>
    <xf numFmtId="179" fontId="9" fillId="4" borderId="6" xfId="0" applyNumberFormat="1" applyFont="1" applyFill="1" applyBorder="1" applyAlignment="1" applyProtection="1">
      <alignment horizontal="left" vertical="center" wrapText="1"/>
      <protection locked="0"/>
    </xf>
    <xf numFmtId="179" fontId="9" fillId="4" borderId="1" xfId="0" applyNumberFormat="1" applyFont="1" applyFill="1" applyBorder="1" applyAlignment="1" applyProtection="1">
      <alignment horizontal="left" vertical="center"/>
      <protection locked="0"/>
    </xf>
    <xf numFmtId="179" fontId="9" fillId="4" borderId="6" xfId="0" applyNumberFormat="1" applyFont="1" applyFill="1" applyBorder="1" applyAlignment="1" applyProtection="1">
      <alignment horizontal="left" vertical="center"/>
      <protection locked="0"/>
    </xf>
    <xf numFmtId="0" fontId="9" fillId="0" borderId="11" xfId="0" applyFont="1" applyBorder="1" applyAlignment="1">
      <alignment horizontal="center" vertical="center"/>
    </xf>
    <xf numFmtId="0" fontId="9" fillId="0" borderId="4" xfId="0" applyFont="1" applyBorder="1" applyAlignment="1">
      <alignment horizontal="center" vertical="center"/>
    </xf>
    <xf numFmtId="0" fontId="9" fillId="0" borderId="1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left" vertical="center"/>
    </xf>
  </cellXfs>
  <cellStyles count="5">
    <cellStyle name="アクセント 6" xfId="2" builtinId="49"/>
    <cellStyle name="桁区切り" xfId="1" builtinId="6"/>
    <cellStyle name="標準" xfId="0" builtinId="0"/>
    <cellStyle name="標準 2" xfId="3" xr:uid="{2A527ABF-4500-4CBD-B55A-DAC9B9A56E80}"/>
    <cellStyle name="標準 2 2" xfId="4" xr:uid="{72AC72F7-5FB8-4DD7-A6ED-17A99C459447}"/>
  </cellStyles>
  <dxfs count="0"/>
  <tableStyles count="0" defaultTableStyle="TableStyleMedium2" defaultPivotStyle="PivotStyleLight16"/>
  <colors>
    <mruColors>
      <color rgb="FFFF3300"/>
      <color rgb="FFFF99CC"/>
      <color rgb="FF0000FF"/>
      <color rgb="FF66CCFF"/>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CC490-7D48-44C8-A3EC-55384E4B725B}">
  <sheetPr>
    <pageSetUpPr fitToPage="1"/>
  </sheetPr>
  <dimension ref="A1:AX263"/>
  <sheetViews>
    <sheetView showGridLines="0" tabSelected="1" view="pageBreakPreview" zoomScale="70" zoomScaleNormal="70" zoomScaleSheetLayoutView="70" workbookViewId="0">
      <pane ySplit="4" topLeftCell="A5" activePane="bottomLeft" state="frozen"/>
      <selection activeCell="P75" sqref="P75"/>
      <selection pane="bottomLeft"/>
    </sheetView>
  </sheetViews>
  <sheetFormatPr defaultColWidth="0" defaultRowHeight="13.5" zeroHeight="1" x14ac:dyDescent="0.25"/>
  <cols>
    <col min="1" max="1" width="4" style="1" customWidth="1"/>
    <col min="2" max="2" width="5.5546875" style="1" customWidth="1"/>
    <col min="3" max="3" width="2.44140625" style="1" customWidth="1"/>
    <col min="4" max="4" width="3.21875" style="1" customWidth="1"/>
    <col min="5" max="14" width="3.77734375" style="1" customWidth="1"/>
    <col min="15" max="15" width="12" style="139" customWidth="1"/>
    <col min="16" max="25" width="7.6640625" style="139" customWidth="1"/>
    <col min="26" max="26" width="7.6640625" style="1" customWidth="1"/>
    <col min="27" max="27" width="13.21875" style="1" customWidth="1"/>
    <col min="28" max="28" width="10.77734375" style="1" customWidth="1"/>
    <col min="29" max="29" width="9.33203125" style="18" hidden="1" customWidth="1"/>
    <col min="30" max="30" width="6" style="18" hidden="1" customWidth="1"/>
    <col min="31" max="46" width="8.88671875" style="1" hidden="1" customWidth="1"/>
    <col min="47" max="50" width="0" style="1" hidden="1" customWidth="1"/>
    <col min="51" max="16384" width="8.88671875" style="1" hidden="1"/>
  </cols>
  <sheetData>
    <row r="1" spans="1:30" ht="15.75" customHeight="1" x14ac:dyDescent="0.25">
      <c r="V1" s="141" t="s">
        <v>249</v>
      </c>
      <c r="W1" s="141"/>
      <c r="X1" s="45"/>
      <c r="Y1" s="139" t="s">
        <v>22</v>
      </c>
      <c r="Z1" s="45"/>
      <c r="AA1" s="1" t="s">
        <v>103</v>
      </c>
    </row>
    <row r="2" spans="1:30" ht="15.75" customHeight="1" x14ac:dyDescent="0.25">
      <c r="O2" s="1"/>
      <c r="P2" s="1"/>
      <c r="Q2" s="1"/>
      <c r="R2" s="1"/>
      <c r="S2" s="1"/>
      <c r="T2" s="1"/>
      <c r="U2" s="1"/>
      <c r="V2" s="1"/>
      <c r="W2" s="1"/>
      <c r="X2" s="1"/>
      <c r="Y2" s="1"/>
      <c r="AB2" s="43"/>
      <c r="AC2" s="17" t="s">
        <v>23</v>
      </c>
      <c r="AD2" s="60">
        <v>920</v>
      </c>
    </row>
    <row r="3" spans="1:30" s="6" customFormat="1" ht="35.25" customHeight="1" x14ac:dyDescent="0.25">
      <c r="A3" s="1"/>
      <c r="B3" s="142" t="s">
        <v>336</v>
      </c>
      <c r="C3" s="143"/>
      <c r="D3" s="143"/>
      <c r="E3" s="143"/>
      <c r="F3" s="143"/>
      <c r="G3" s="143"/>
      <c r="H3" s="143"/>
      <c r="I3" s="143"/>
      <c r="J3" s="143"/>
      <c r="K3" s="143"/>
      <c r="L3" s="143"/>
      <c r="M3" s="143"/>
      <c r="N3" s="143"/>
      <c r="O3" s="143"/>
      <c r="P3" s="143"/>
      <c r="Q3" s="143"/>
      <c r="R3" s="143"/>
      <c r="S3" s="143"/>
      <c r="T3" s="143"/>
      <c r="U3" s="143"/>
      <c r="V3" s="143"/>
      <c r="W3" s="143"/>
      <c r="X3" s="143"/>
      <c r="Y3" s="143"/>
      <c r="Z3" s="143"/>
      <c r="AB3" s="42"/>
      <c r="AC3" s="17" t="s">
        <v>24</v>
      </c>
      <c r="AD3" s="60">
        <v>853</v>
      </c>
    </row>
    <row r="4" spans="1:30" s="6" customFormat="1" ht="17.25" customHeight="1" x14ac:dyDescent="0.25">
      <c r="B4" s="144" t="s">
        <v>186</v>
      </c>
      <c r="C4" s="144"/>
      <c r="D4" s="144"/>
      <c r="E4" s="144"/>
      <c r="F4" s="144"/>
      <c r="G4" s="144"/>
      <c r="H4" s="144"/>
      <c r="I4" s="144"/>
      <c r="J4" s="144"/>
      <c r="K4" s="144"/>
      <c r="L4" s="144"/>
      <c r="M4" s="144"/>
      <c r="N4" s="144"/>
      <c r="O4" s="144"/>
      <c r="P4" s="144"/>
      <c r="Q4" s="144"/>
      <c r="R4" s="144"/>
      <c r="S4" s="144"/>
      <c r="T4" s="144"/>
      <c r="U4" s="144"/>
      <c r="V4" s="144"/>
      <c r="W4" s="144"/>
      <c r="X4" s="144"/>
      <c r="Y4" s="144"/>
      <c r="Z4" s="144"/>
      <c r="AC4" s="17" t="s">
        <v>25</v>
      </c>
      <c r="AD4" s="60">
        <v>883</v>
      </c>
    </row>
    <row r="5" spans="1:30" x14ac:dyDescent="0.25"/>
    <row r="6" spans="1:30" x14ac:dyDescent="0.25"/>
    <row r="7" spans="1:30" x14ac:dyDescent="0.25"/>
    <row r="8" spans="1:30" x14ac:dyDescent="0.25">
      <c r="B8" s="1" t="s">
        <v>218</v>
      </c>
    </row>
    <row r="9" spans="1:30" ht="18.75" customHeight="1" x14ac:dyDescent="0.25">
      <c r="D9" s="21"/>
      <c r="E9" s="1" t="s">
        <v>211</v>
      </c>
    </row>
    <row r="10" spans="1:30" ht="18.75" customHeight="1" x14ac:dyDescent="0.25">
      <c r="D10" s="21"/>
      <c r="E10" s="1" t="s">
        <v>212</v>
      </c>
    </row>
    <row r="11" spans="1:30" s="6" customFormat="1" ht="14.25" x14ac:dyDescent="0.25">
      <c r="B11" s="13"/>
      <c r="C11" s="13"/>
      <c r="D11" s="13"/>
      <c r="E11" s="108"/>
      <c r="F11" s="13"/>
      <c r="G11" s="13"/>
      <c r="H11" s="13"/>
      <c r="I11" s="13"/>
      <c r="J11" s="13"/>
      <c r="K11" s="13"/>
      <c r="L11" s="13"/>
      <c r="M11" s="13"/>
      <c r="N11" s="13"/>
      <c r="O11" s="13"/>
      <c r="P11" s="13"/>
      <c r="Q11" s="13"/>
      <c r="R11" s="13"/>
      <c r="S11" s="13"/>
      <c r="T11" s="13"/>
      <c r="U11" s="13"/>
      <c r="V11" s="13"/>
      <c r="W11" s="13"/>
      <c r="X11" s="13"/>
      <c r="Y11" s="13"/>
      <c r="Z11" s="13"/>
      <c r="AC11" s="17" t="s">
        <v>29</v>
      </c>
      <c r="AD11" s="60">
        <v>913</v>
      </c>
    </row>
    <row r="12" spans="1:30" s="116" customFormat="1" ht="15.75" x14ac:dyDescent="0.25">
      <c r="B12" s="17" t="s">
        <v>268</v>
      </c>
      <c r="O12" s="118"/>
      <c r="P12" s="118"/>
      <c r="Q12" s="118"/>
      <c r="R12" s="118"/>
      <c r="S12" s="118"/>
      <c r="T12" s="118"/>
      <c r="U12" s="118"/>
      <c r="V12" s="118"/>
      <c r="W12" s="118"/>
      <c r="AA12" s="119"/>
      <c r="AB12" s="120"/>
    </row>
    <row r="13" spans="1:30" s="116" customFormat="1" ht="15.75" x14ac:dyDescent="0.25">
      <c r="B13" s="117"/>
      <c r="D13" s="121"/>
      <c r="E13" s="137" t="s">
        <v>219</v>
      </c>
      <c r="F13" s="123"/>
      <c r="G13" s="123"/>
      <c r="H13" s="123"/>
      <c r="I13" s="123"/>
      <c r="J13" s="123"/>
      <c r="K13" s="123"/>
      <c r="L13" s="123"/>
      <c r="M13" s="123"/>
      <c r="N13" s="123"/>
      <c r="O13" s="123"/>
      <c r="P13" s="123"/>
      <c r="Q13" s="123"/>
      <c r="R13" s="123"/>
      <c r="S13" s="124"/>
      <c r="T13" s="124"/>
      <c r="U13" s="124"/>
      <c r="V13" s="124"/>
      <c r="W13" s="124"/>
      <c r="X13" s="125"/>
      <c r="Y13" s="126"/>
      <c r="AA13" s="119"/>
      <c r="AB13" s="120"/>
    </row>
    <row r="14" spans="1:30" s="116" customFormat="1" ht="15.75" x14ac:dyDescent="0.25">
      <c r="B14" s="117"/>
      <c r="D14" s="121"/>
      <c r="E14" s="137" t="s">
        <v>220</v>
      </c>
      <c r="F14" s="123"/>
      <c r="G14" s="123"/>
      <c r="H14" s="123"/>
      <c r="I14" s="123"/>
      <c r="J14" s="123"/>
      <c r="K14" s="123"/>
      <c r="L14" s="123"/>
      <c r="M14" s="123"/>
      <c r="N14" s="123"/>
      <c r="O14" s="123"/>
      <c r="P14" s="123"/>
      <c r="Q14" s="123"/>
      <c r="R14" s="123"/>
      <c r="S14" s="124"/>
      <c r="T14" s="124"/>
      <c r="U14" s="124"/>
      <c r="V14" s="124"/>
      <c r="W14" s="124"/>
      <c r="X14" s="125"/>
      <c r="Y14" s="126"/>
      <c r="AA14" s="119"/>
      <c r="AB14" s="120"/>
    </row>
    <row r="15" spans="1:30" s="116" customFormat="1" ht="15.75" hidden="1" customHeight="1" x14ac:dyDescent="0.25">
      <c r="B15" s="117"/>
      <c r="D15" s="122"/>
      <c r="E15" s="137"/>
      <c r="F15" s="123"/>
      <c r="G15" s="123"/>
      <c r="H15" s="123"/>
      <c r="I15" s="123"/>
      <c r="J15" s="123"/>
      <c r="K15" s="123"/>
      <c r="L15" s="123"/>
      <c r="M15" s="123"/>
      <c r="N15" s="123"/>
      <c r="O15" s="123"/>
      <c r="P15" s="123"/>
      <c r="Q15" s="123"/>
      <c r="R15" s="123"/>
      <c r="S15" s="124"/>
      <c r="T15" s="124"/>
      <c r="U15" s="124"/>
      <c r="V15" s="124"/>
      <c r="W15" s="124"/>
      <c r="X15" s="125"/>
      <c r="Y15" s="126"/>
      <c r="AA15" s="119"/>
      <c r="AB15" s="120"/>
    </row>
    <row r="16" spans="1:30" s="116" customFormat="1" ht="15.75" x14ac:dyDescent="0.25">
      <c r="B16" s="117"/>
      <c r="D16" s="121"/>
      <c r="E16" s="137" t="s">
        <v>221</v>
      </c>
      <c r="F16" s="123"/>
      <c r="G16" s="123"/>
      <c r="H16" s="123"/>
      <c r="I16" s="123"/>
      <c r="J16" s="123"/>
      <c r="K16" s="123"/>
      <c r="L16" s="123"/>
      <c r="M16" s="123"/>
      <c r="N16" s="123"/>
      <c r="O16" s="123"/>
      <c r="P16" s="123"/>
      <c r="Q16" s="123"/>
      <c r="R16" s="123"/>
      <c r="S16" s="124"/>
      <c r="T16" s="124"/>
      <c r="U16" s="124"/>
      <c r="V16" s="124"/>
      <c r="W16" s="124"/>
      <c r="X16" s="125"/>
      <c r="Y16" s="126"/>
      <c r="AA16" s="119"/>
      <c r="AB16" s="120"/>
    </row>
    <row r="17" spans="2:46" s="6" customFormat="1" ht="14.25" x14ac:dyDescent="0.25">
      <c r="B17" s="13"/>
      <c r="C17" s="13"/>
      <c r="D17" s="13"/>
      <c r="E17" s="108"/>
      <c r="F17" s="13"/>
      <c r="G17" s="13"/>
      <c r="H17" s="13"/>
      <c r="I17" s="13"/>
      <c r="J17" s="13"/>
      <c r="K17" s="13"/>
      <c r="L17" s="13"/>
      <c r="M17" s="13"/>
      <c r="N17" s="13"/>
      <c r="O17" s="13"/>
      <c r="P17" s="13"/>
      <c r="Q17" s="13"/>
      <c r="R17" s="13"/>
      <c r="S17" s="13"/>
      <c r="T17" s="13"/>
      <c r="U17" s="13"/>
      <c r="V17" s="13"/>
      <c r="W17" s="13"/>
      <c r="X17" s="13"/>
      <c r="Y17" s="13"/>
      <c r="Z17" s="13"/>
      <c r="AC17" s="17"/>
      <c r="AD17" s="60"/>
    </row>
    <row r="18" spans="2:46" x14ac:dyDescent="0.25">
      <c r="B18" s="2" t="s">
        <v>95</v>
      </c>
      <c r="C18" s="2"/>
      <c r="E18" s="3"/>
      <c r="F18" s="3"/>
      <c r="G18" s="3"/>
      <c r="H18" s="3"/>
      <c r="I18" s="3"/>
      <c r="J18" s="3"/>
      <c r="K18" s="3"/>
      <c r="L18" s="3"/>
      <c r="M18" s="3"/>
      <c r="N18" s="3"/>
      <c r="O18" s="3"/>
      <c r="P18" s="3"/>
      <c r="Q18" s="3"/>
      <c r="R18" s="3"/>
      <c r="S18" s="3"/>
      <c r="T18" s="3"/>
      <c r="U18" s="3"/>
      <c r="V18" s="3"/>
      <c r="W18" s="3"/>
      <c r="X18" s="3"/>
      <c r="Y18" s="3"/>
      <c r="Z18" s="3"/>
      <c r="AC18" s="17" t="s">
        <v>30</v>
      </c>
      <c r="AD18" s="60">
        <v>895</v>
      </c>
    </row>
    <row r="19" spans="2:46" x14ac:dyDescent="0.25">
      <c r="B19" s="65" t="s">
        <v>66</v>
      </c>
      <c r="C19" s="17" t="s">
        <v>297</v>
      </c>
      <c r="D19" s="8"/>
      <c r="E19" s="3"/>
      <c r="F19" s="3"/>
      <c r="G19" s="3"/>
      <c r="H19" s="3"/>
      <c r="I19" s="3"/>
      <c r="J19" s="3"/>
      <c r="K19" s="3"/>
      <c r="L19" s="3"/>
      <c r="M19" s="3"/>
      <c r="N19" s="3"/>
      <c r="O19" s="3"/>
      <c r="P19" s="3"/>
      <c r="Q19" s="3"/>
      <c r="R19" s="3"/>
      <c r="S19" s="3"/>
      <c r="T19" s="3"/>
      <c r="U19" s="3"/>
      <c r="V19" s="3"/>
      <c r="W19" s="3"/>
      <c r="X19" s="3"/>
      <c r="Y19" s="3"/>
      <c r="Z19" s="3"/>
      <c r="AC19" s="17"/>
      <c r="AD19" s="60"/>
    </row>
    <row r="20" spans="2:46" ht="25.5" customHeight="1" x14ac:dyDescent="0.25">
      <c r="B20" s="4"/>
      <c r="C20" s="138"/>
      <c r="D20" s="145"/>
      <c r="E20" s="146"/>
      <c r="F20" s="146"/>
      <c r="G20" s="146"/>
      <c r="H20" s="146"/>
      <c r="I20" s="146"/>
      <c r="J20" s="146"/>
      <c r="K20" s="146"/>
      <c r="L20" s="146"/>
      <c r="M20" s="146"/>
      <c r="N20" s="146"/>
      <c r="O20" s="146"/>
      <c r="P20" s="146"/>
      <c r="Q20" s="146"/>
      <c r="R20" s="146"/>
      <c r="S20" s="146"/>
      <c r="T20" s="146"/>
      <c r="U20" s="146"/>
      <c r="V20" s="146"/>
      <c r="W20" s="146"/>
      <c r="X20" s="146"/>
      <c r="Y20" s="146"/>
      <c r="Z20" s="147"/>
    </row>
    <row r="21" spans="2:46" x14ac:dyDescent="0.25">
      <c r="B21" s="2"/>
      <c r="C21" s="2"/>
      <c r="E21" s="3"/>
      <c r="F21" s="3"/>
      <c r="G21" s="3"/>
      <c r="H21" s="3"/>
      <c r="I21" s="3"/>
      <c r="J21" s="3"/>
      <c r="K21" s="3"/>
      <c r="L21" s="3"/>
      <c r="M21" s="3"/>
      <c r="N21" s="3"/>
      <c r="O21" s="3"/>
      <c r="P21" s="3"/>
      <c r="Q21" s="3"/>
      <c r="R21" s="3"/>
      <c r="S21" s="3"/>
      <c r="T21" s="3"/>
      <c r="U21" s="3"/>
      <c r="V21" s="3"/>
      <c r="W21" s="3"/>
      <c r="X21" s="3"/>
      <c r="Y21" s="3"/>
      <c r="Z21" s="3"/>
      <c r="AC21" s="17"/>
      <c r="AD21" s="60"/>
    </row>
    <row r="22" spans="2:46" x14ac:dyDescent="0.25">
      <c r="B22" s="4" t="s">
        <v>67</v>
      </c>
      <c r="C22" s="1" t="s">
        <v>187</v>
      </c>
      <c r="AC22" s="17" t="s">
        <v>31</v>
      </c>
      <c r="AD22" s="60">
        <v>987</v>
      </c>
    </row>
    <row r="23" spans="2:46" ht="24.75" customHeight="1" x14ac:dyDescent="0.25">
      <c r="D23" s="148" t="s">
        <v>209</v>
      </c>
      <c r="E23" s="148"/>
      <c r="F23" s="148"/>
      <c r="G23" s="148"/>
      <c r="H23" s="148"/>
      <c r="I23" s="148"/>
      <c r="J23" s="148"/>
      <c r="K23" s="148"/>
      <c r="L23" s="148"/>
      <c r="M23" s="148"/>
      <c r="N23" s="148"/>
      <c r="O23" s="148"/>
      <c r="P23" s="1" t="s">
        <v>292</v>
      </c>
      <c r="AC23" s="17" t="s">
        <v>32</v>
      </c>
      <c r="AD23" s="60">
        <v>984</v>
      </c>
    </row>
    <row r="24" spans="2:46" customFormat="1" ht="15.75" x14ac:dyDescent="0.25">
      <c r="AC24" s="17" t="s">
        <v>33</v>
      </c>
      <c r="AD24" s="60">
        <v>1072</v>
      </c>
    </row>
    <row r="25" spans="2:46" x14ac:dyDescent="0.25">
      <c r="B25" s="65" t="s">
        <v>68</v>
      </c>
      <c r="C25" s="17" t="s">
        <v>269</v>
      </c>
      <c r="AC25" s="17" t="s">
        <v>34</v>
      </c>
      <c r="AD25" s="60">
        <v>1071</v>
      </c>
    </row>
    <row r="26" spans="2:46" ht="17.25" customHeight="1" x14ac:dyDescent="0.25">
      <c r="D26" s="149" t="s">
        <v>270</v>
      </c>
      <c r="E26" s="149"/>
      <c r="F26" s="149"/>
      <c r="G26" s="149"/>
      <c r="H26" s="149"/>
      <c r="I26" s="149"/>
      <c r="J26" s="149"/>
      <c r="K26" s="149"/>
      <c r="L26" s="149"/>
      <c r="M26" s="149"/>
      <c r="N26" s="149"/>
      <c r="O26" s="150"/>
      <c r="P26" s="151"/>
      <c r="Q26" s="152"/>
      <c r="R26" s="152"/>
      <c r="S26" s="153"/>
      <c r="T26" s="153"/>
      <c r="U26" s="153"/>
      <c r="V26" s="153"/>
      <c r="W26" s="153"/>
      <c r="X26" s="153"/>
      <c r="Y26" s="153"/>
      <c r="AC26" s="17" t="s">
        <v>35</v>
      </c>
      <c r="AD26" s="60">
        <v>890</v>
      </c>
      <c r="AF26" s="1" t="s">
        <v>65</v>
      </c>
      <c r="AG26" s="7">
        <v>1</v>
      </c>
      <c r="AH26" s="1">
        <v>1</v>
      </c>
      <c r="AI26" s="1">
        <v>0</v>
      </c>
    </row>
    <row r="27" spans="2:46" ht="17.25" customHeight="1" x14ac:dyDescent="0.25">
      <c r="D27" s="157" t="s">
        <v>1</v>
      </c>
      <c r="E27" s="157"/>
      <c r="F27" s="157"/>
      <c r="G27" s="157"/>
      <c r="H27" s="157"/>
      <c r="I27" s="158" t="s">
        <v>3</v>
      </c>
      <c r="J27" s="158"/>
      <c r="K27" s="158"/>
      <c r="L27" s="158"/>
      <c r="M27" s="158"/>
      <c r="N27" s="158"/>
      <c r="O27" s="159"/>
      <c r="P27" s="98"/>
      <c r="Q27" s="11" t="s">
        <v>12</v>
      </c>
      <c r="R27" s="30"/>
      <c r="S27" s="9"/>
      <c r="T27" s="9"/>
      <c r="U27" s="9"/>
      <c r="V27" s="9"/>
      <c r="W27" s="9"/>
      <c r="X27" s="1"/>
      <c r="Y27" s="1"/>
      <c r="AC27" s="17" t="s">
        <v>36</v>
      </c>
      <c r="AD27" s="60">
        <v>908</v>
      </c>
      <c r="AG27" s="7">
        <v>2</v>
      </c>
      <c r="AH27" s="1">
        <v>2</v>
      </c>
      <c r="AI27" s="1">
        <v>1</v>
      </c>
      <c r="AQ27" s="166"/>
      <c r="AR27" s="166"/>
      <c r="AS27" s="166"/>
      <c r="AT27" s="166"/>
    </row>
    <row r="28" spans="2:46" ht="17.25" customHeight="1" x14ac:dyDescent="0.25">
      <c r="D28" s="157"/>
      <c r="E28" s="157"/>
      <c r="F28" s="157"/>
      <c r="G28" s="157"/>
      <c r="H28" s="157"/>
      <c r="I28" s="158" t="s">
        <v>2</v>
      </c>
      <c r="J28" s="158"/>
      <c r="K28" s="158"/>
      <c r="L28" s="158"/>
      <c r="M28" s="158"/>
      <c r="N28" s="158"/>
      <c r="O28" s="159"/>
      <c r="P28" s="136"/>
      <c r="Q28" s="9"/>
      <c r="R28" s="9"/>
      <c r="S28" s="9"/>
      <c r="T28" s="9"/>
      <c r="U28" s="9"/>
      <c r="V28" s="9"/>
      <c r="W28" s="9"/>
      <c r="X28" s="1"/>
      <c r="Y28" s="1"/>
      <c r="AC28" s="17" t="s">
        <v>37</v>
      </c>
      <c r="AD28" s="60">
        <v>891</v>
      </c>
      <c r="AG28" s="7">
        <v>3</v>
      </c>
      <c r="AH28" s="1">
        <v>3</v>
      </c>
      <c r="AI28" s="1">
        <v>2</v>
      </c>
      <c r="AQ28" s="139"/>
      <c r="AR28" s="139"/>
      <c r="AS28" s="139"/>
      <c r="AT28" s="139"/>
    </row>
    <row r="29" spans="2:46" ht="17.25" customHeight="1" x14ac:dyDescent="0.25">
      <c r="D29" s="157"/>
      <c r="E29" s="157"/>
      <c r="F29" s="157"/>
      <c r="G29" s="157"/>
      <c r="H29" s="157"/>
      <c r="I29" s="158" t="s">
        <v>4</v>
      </c>
      <c r="J29" s="158"/>
      <c r="K29" s="158"/>
      <c r="L29" s="158"/>
      <c r="M29" s="158"/>
      <c r="N29" s="158"/>
      <c r="O29" s="159"/>
      <c r="P29" s="167"/>
      <c r="Q29" s="168"/>
      <c r="R29" s="168"/>
      <c r="S29" s="168"/>
      <c r="T29" s="168"/>
      <c r="U29" s="168"/>
      <c r="V29" s="168"/>
      <c r="W29" s="168"/>
      <c r="X29" s="168"/>
      <c r="Y29" s="168"/>
      <c r="AC29" s="17" t="s">
        <v>38</v>
      </c>
      <c r="AD29" s="60">
        <v>888</v>
      </c>
      <c r="AG29" s="7">
        <v>4</v>
      </c>
      <c r="AH29" s="1">
        <v>4</v>
      </c>
      <c r="AI29" s="1">
        <v>3</v>
      </c>
      <c r="AQ29" s="139"/>
      <c r="AR29" s="139"/>
      <c r="AS29" s="156" t="s">
        <v>5</v>
      </c>
      <c r="AT29" s="156"/>
    </row>
    <row r="30" spans="2:46" ht="17.25" customHeight="1" x14ac:dyDescent="0.25">
      <c r="D30" s="157"/>
      <c r="E30" s="157"/>
      <c r="F30" s="157"/>
      <c r="G30" s="157"/>
      <c r="H30" s="157"/>
      <c r="I30" s="158" t="s">
        <v>64</v>
      </c>
      <c r="J30" s="158"/>
      <c r="K30" s="158"/>
      <c r="L30" s="158"/>
      <c r="M30" s="158"/>
      <c r="N30" s="158"/>
      <c r="O30" s="159"/>
      <c r="P30" s="167"/>
      <c r="Q30" s="168"/>
      <c r="R30" s="168"/>
      <c r="S30" s="168"/>
      <c r="T30" s="168"/>
      <c r="U30" s="168"/>
      <c r="V30" s="168"/>
      <c r="W30" s="168"/>
      <c r="X30" s="168"/>
      <c r="Y30" s="168"/>
      <c r="AC30" s="17" t="s">
        <v>39</v>
      </c>
      <c r="AD30" s="60">
        <v>898</v>
      </c>
      <c r="AG30" s="7">
        <v>5</v>
      </c>
      <c r="AH30" s="1">
        <v>5</v>
      </c>
      <c r="AI30" s="1">
        <v>4</v>
      </c>
      <c r="AQ30" s="139"/>
      <c r="AR30" s="139"/>
    </row>
    <row r="31" spans="2:46" ht="17.25" customHeight="1" x14ac:dyDescent="0.25">
      <c r="D31" s="157"/>
      <c r="E31" s="157"/>
      <c r="F31" s="157"/>
      <c r="G31" s="157"/>
      <c r="H31" s="157"/>
      <c r="I31" s="158" t="s">
        <v>13</v>
      </c>
      <c r="J31" s="158"/>
      <c r="K31" s="158"/>
      <c r="L31" s="158"/>
      <c r="M31" s="158"/>
      <c r="N31" s="158"/>
      <c r="O31" s="159"/>
      <c r="P31" s="154"/>
      <c r="Q31" s="155"/>
      <c r="R31" s="155"/>
      <c r="S31" s="155"/>
      <c r="T31" s="155"/>
      <c r="U31" s="155"/>
      <c r="V31" s="155"/>
      <c r="W31" s="155"/>
      <c r="X31" s="155"/>
      <c r="Y31" s="155"/>
      <c r="AC31" s="17" t="s">
        <v>40</v>
      </c>
      <c r="AD31" s="60">
        <v>908</v>
      </c>
      <c r="AG31" s="7">
        <v>6</v>
      </c>
      <c r="AH31" s="1">
        <v>6</v>
      </c>
      <c r="AI31" s="1">
        <v>5</v>
      </c>
      <c r="AQ31" s="139"/>
      <c r="AR31" s="139"/>
      <c r="AS31" s="156" t="s">
        <v>14</v>
      </c>
      <c r="AT31" s="156"/>
    </row>
    <row r="32" spans="2:46" ht="17.25" customHeight="1" x14ac:dyDescent="0.25">
      <c r="D32" s="157" t="s">
        <v>0</v>
      </c>
      <c r="E32" s="157"/>
      <c r="F32" s="157"/>
      <c r="G32" s="157"/>
      <c r="H32" s="157"/>
      <c r="I32" s="158" t="s">
        <v>15</v>
      </c>
      <c r="J32" s="158"/>
      <c r="K32" s="158"/>
      <c r="L32" s="158"/>
      <c r="M32" s="158"/>
      <c r="N32" s="158"/>
      <c r="O32" s="159"/>
      <c r="P32" s="160"/>
      <c r="Q32" s="161"/>
      <c r="R32" s="161"/>
      <c r="S32" s="161"/>
      <c r="T32" s="161"/>
      <c r="U32" s="161"/>
      <c r="V32" s="161"/>
      <c r="W32" s="161"/>
      <c r="X32" s="161"/>
      <c r="Y32" s="162"/>
      <c r="AC32" s="17" t="s">
        <v>41</v>
      </c>
      <c r="AD32" s="60">
        <v>910</v>
      </c>
      <c r="AG32" s="7">
        <v>7</v>
      </c>
      <c r="AH32" s="1">
        <v>7</v>
      </c>
      <c r="AI32" s="1">
        <v>6</v>
      </c>
      <c r="AL32" s="139"/>
      <c r="AQ32" s="139"/>
      <c r="AR32" s="139"/>
      <c r="AS32" s="139"/>
      <c r="AT32" s="139"/>
    </row>
    <row r="33" spans="2:46" ht="17.25" customHeight="1" x14ac:dyDescent="0.25">
      <c r="D33" s="157"/>
      <c r="E33" s="157"/>
      <c r="F33" s="157"/>
      <c r="G33" s="157"/>
      <c r="H33" s="157"/>
      <c r="I33" s="158" t="s">
        <v>16</v>
      </c>
      <c r="J33" s="158"/>
      <c r="K33" s="158"/>
      <c r="L33" s="158"/>
      <c r="M33" s="158"/>
      <c r="N33" s="158"/>
      <c r="O33" s="159"/>
      <c r="P33" s="35" t="s">
        <v>6</v>
      </c>
      <c r="Q33" s="163"/>
      <c r="R33" s="164"/>
      <c r="S33" s="12" t="s">
        <v>7</v>
      </c>
      <c r="T33" s="163"/>
      <c r="U33" s="165"/>
      <c r="V33" s="9"/>
      <c r="W33" s="9"/>
      <c r="X33" s="1"/>
      <c r="Y33" s="1"/>
      <c r="AC33" s="17" t="s">
        <v>42</v>
      </c>
      <c r="AD33" s="60">
        <v>944</v>
      </c>
      <c r="AG33" s="7">
        <v>8</v>
      </c>
      <c r="AH33" s="1">
        <v>8</v>
      </c>
      <c r="AI33" s="1">
        <v>7</v>
      </c>
      <c r="AL33" s="139"/>
      <c r="AQ33" s="139"/>
      <c r="AR33" s="139"/>
      <c r="AS33" s="139"/>
      <c r="AT33" s="139"/>
    </row>
    <row r="34" spans="2:46" ht="17.25" customHeight="1" x14ac:dyDescent="0.25">
      <c r="D34" s="171" t="s">
        <v>287</v>
      </c>
      <c r="E34" s="172"/>
      <c r="F34" s="172"/>
      <c r="G34" s="172"/>
      <c r="H34" s="173"/>
      <c r="I34" s="158" t="s">
        <v>17</v>
      </c>
      <c r="J34" s="158"/>
      <c r="K34" s="158"/>
      <c r="L34" s="158"/>
      <c r="M34" s="158"/>
      <c r="N34" s="158"/>
      <c r="O34" s="159"/>
      <c r="P34" s="180"/>
      <c r="Q34" s="181"/>
      <c r="R34" s="181"/>
      <c r="S34" s="181"/>
      <c r="T34" s="181"/>
      <c r="U34" s="181"/>
      <c r="V34" s="182"/>
      <c r="W34" s="182"/>
      <c r="X34" s="182"/>
      <c r="Y34" s="183"/>
      <c r="AC34" s="17" t="s">
        <v>92</v>
      </c>
      <c r="AD34" s="60">
        <v>986</v>
      </c>
      <c r="AG34" s="7">
        <v>9</v>
      </c>
      <c r="AH34" s="1">
        <v>9</v>
      </c>
      <c r="AI34" s="1">
        <v>8</v>
      </c>
      <c r="AL34" s="139"/>
      <c r="AQ34" s="139"/>
      <c r="AR34" s="139"/>
      <c r="AS34" s="139"/>
      <c r="AT34" s="139"/>
    </row>
    <row r="35" spans="2:46" ht="17.25" customHeight="1" x14ac:dyDescent="0.25">
      <c r="D35" s="174"/>
      <c r="E35" s="175"/>
      <c r="F35" s="175"/>
      <c r="G35" s="175"/>
      <c r="H35" s="176"/>
      <c r="I35" s="158" t="s">
        <v>18</v>
      </c>
      <c r="J35" s="158"/>
      <c r="K35" s="158"/>
      <c r="L35" s="158"/>
      <c r="M35" s="158"/>
      <c r="N35" s="158"/>
      <c r="O35" s="159"/>
      <c r="P35" s="28" t="s">
        <v>6</v>
      </c>
      <c r="Q35" s="184"/>
      <c r="R35" s="185"/>
      <c r="S35" s="10" t="s">
        <v>7</v>
      </c>
      <c r="T35" s="184"/>
      <c r="U35" s="186"/>
      <c r="V35" s="9"/>
      <c r="W35" s="9"/>
      <c r="X35" s="1"/>
      <c r="Y35" s="1"/>
      <c r="AC35" s="17" t="s">
        <v>43</v>
      </c>
      <c r="AD35" s="60">
        <v>933</v>
      </c>
      <c r="AG35" s="7">
        <v>10</v>
      </c>
      <c r="AH35" s="1">
        <v>10</v>
      </c>
      <c r="AI35" s="1">
        <v>9</v>
      </c>
      <c r="AL35" s="139"/>
      <c r="AQ35" s="139"/>
      <c r="AR35" s="139"/>
      <c r="AS35" s="139"/>
      <c r="AT35" s="139"/>
    </row>
    <row r="36" spans="2:46" ht="17.25" customHeight="1" x14ac:dyDescent="0.25">
      <c r="D36" s="174"/>
      <c r="E36" s="175"/>
      <c r="F36" s="175"/>
      <c r="G36" s="175"/>
      <c r="H36" s="176"/>
      <c r="I36" s="158" t="s">
        <v>19</v>
      </c>
      <c r="J36" s="158"/>
      <c r="K36" s="158"/>
      <c r="L36" s="158"/>
      <c r="M36" s="158"/>
      <c r="N36" s="158"/>
      <c r="O36" s="159"/>
      <c r="P36" s="29"/>
      <c r="Q36" s="11" t="s">
        <v>12</v>
      </c>
      <c r="R36" s="20"/>
      <c r="S36" s="11" t="s">
        <v>12</v>
      </c>
      <c r="T36" s="30"/>
      <c r="U36" s="9"/>
      <c r="V36" s="9"/>
      <c r="W36" s="9"/>
      <c r="X36" s="1"/>
      <c r="Y36" s="1"/>
      <c r="AC36" s="17" t="s">
        <v>44</v>
      </c>
      <c r="AD36" s="60">
        <v>927</v>
      </c>
      <c r="AG36" s="7">
        <v>11</v>
      </c>
      <c r="AH36" s="1">
        <v>11</v>
      </c>
      <c r="AL36" s="139"/>
      <c r="AQ36" s="139"/>
      <c r="AR36" s="139"/>
      <c r="AS36" s="139"/>
      <c r="AT36" s="139"/>
    </row>
    <row r="37" spans="2:46" ht="17.25" customHeight="1" x14ac:dyDescent="0.25">
      <c r="D37" s="174"/>
      <c r="E37" s="175"/>
      <c r="F37" s="175"/>
      <c r="G37" s="175"/>
      <c r="H37" s="176"/>
      <c r="I37" s="158" t="s">
        <v>20</v>
      </c>
      <c r="J37" s="158"/>
      <c r="K37" s="158"/>
      <c r="L37" s="158"/>
      <c r="M37" s="158"/>
      <c r="N37" s="158"/>
      <c r="O37" s="159"/>
      <c r="P37" s="31"/>
      <c r="Q37" s="12" t="s">
        <v>12</v>
      </c>
      <c r="R37" s="32"/>
      <c r="S37" s="12" t="s">
        <v>12</v>
      </c>
      <c r="T37" s="33"/>
      <c r="U37" s="9"/>
      <c r="V37" s="9"/>
      <c r="W37" s="9"/>
      <c r="X37" s="1"/>
      <c r="Y37" s="1"/>
      <c r="AC37" s="17" t="s">
        <v>45</v>
      </c>
      <c r="AD37" s="60">
        <v>968</v>
      </c>
      <c r="AG37" s="7">
        <v>12</v>
      </c>
      <c r="AH37" s="1">
        <v>12</v>
      </c>
      <c r="AL37" s="139"/>
      <c r="AQ37" s="139"/>
      <c r="AR37" s="139"/>
      <c r="AS37" s="139"/>
      <c r="AT37" s="139"/>
    </row>
    <row r="38" spans="2:46" ht="17.25" customHeight="1" x14ac:dyDescent="0.25">
      <c r="D38" s="174"/>
      <c r="E38" s="175"/>
      <c r="F38" s="175"/>
      <c r="G38" s="175"/>
      <c r="H38" s="176"/>
      <c r="I38" s="158" t="s">
        <v>133</v>
      </c>
      <c r="J38" s="158"/>
      <c r="K38" s="158"/>
      <c r="L38" s="158"/>
      <c r="M38" s="158"/>
      <c r="N38" s="158"/>
      <c r="O38" s="159"/>
      <c r="P38" s="160"/>
      <c r="Q38" s="161"/>
      <c r="R38" s="161"/>
      <c r="S38" s="170"/>
      <c r="T38" s="34" t="s">
        <v>8</v>
      </c>
      <c r="U38" s="169"/>
      <c r="V38" s="161"/>
      <c r="W38" s="161"/>
      <c r="X38" s="161"/>
      <c r="Y38" s="162"/>
      <c r="AC38" s="17" t="s">
        <v>46</v>
      </c>
      <c r="AD38" s="60">
        <v>1023</v>
      </c>
      <c r="AG38" s="7">
        <v>13</v>
      </c>
      <c r="AH38" s="4"/>
      <c r="AL38" s="139"/>
      <c r="AQ38" s="139"/>
      <c r="AR38" s="139"/>
      <c r="AS38" s="139"/>
      <c r="AT38" s="139"/>
    </row>
    <row r="39" spans="2:46" ht="17.25" customHeight="1" x14ac:dyDescent="0.25">
      <c r="D39" s="177"/>
      <c r="E39" s="178"/>
      <c r="F39" s="178"/>
      <c r="G39" s="178"/>
      <c r="H39" s="179"/>
      <c r="I39" s="158" t="s">
        <v>132</v>
      </c>
      <c r="J39" s="158"/>
      <c r="K39" s="158"/>
      <c r="L39" s="158"/>
      <c r="M39" s="158"/>
      <c r="N39" s="158"/>
      <c r="O39" s="159"/>
      <c r="P39" s="160"/>
      <c r="Q39" s="161"/>
      <c r="R39" s="161"/>
      <c r="S39" s="170"/>
      <c r="T39" s="34" t="s">
        <v>8</v>
      </c>
      <c r="U39" s="169"/>
      <c r="V39" s="161"/>
      <c r="W39" s="161"/>
      <c r="X39" s="161"/>
      <c r="Y39" s="162"/>
      <c r="AC39" s="17" t="s">
        <v>47</v>
      </c>
      <c r="AD39" s="60">
        <v>960</v>
      </c>
      <c r="AG39" s="7"/>
      <c r="AH39" s="4"/>
      <c r="AL39" s="139"/>
      <c r="AQ39" s="139"/>
      <c r="AR39" s="139"/>
      <c r="AS39" s="139"/>
      <c r="AT39" s="139"/>
    </row>
    <row r="40" spans="2:46" ht="17.25" customHeight="1" x14ac:dyDescent="0.25">
      <c r="D40" s="171" t="s">
        <v>288</v>
      </c>
      <c r="E40" s="172"/>
      <c r="F40" s="172"/>
      <c r="G40" s="172"/>
      <c r="H40" s="173"/>
      <c r="I40" s="158" t="s">
        <v>17</v>
      </c>
      <c r="J40" s="158"/>
      <c r="K40" s="158"/>
      <c r="L40" s="158"/>
      <c r="M40" s="158"/>
      <c r="N40" s="158"/>
      <c r="O40" s="159"/>
      <c r="P40" s="180"/>
      <c r="Q40" s="181"/>
      <c r="R40" s="181"/>
      <c r="S40" s="181"/>
      <c r="T40" s="181"/>
      <c r="U40" s="181"/>
      <c r="V40" s="182"/>
      <c r="W40" s="182"/>
      <c r="X40" s="182"/>
      <c r="Y40" s="183"/>
      <c r="AC40" s="17" t="s">
        <v>92</v>
      </c>
      <c r="AD40" s="60">
        <v>986</v>
      </c>
      <c r="AG40" s="7">
        <v>9</v>
      </c>
      <c r="AH40" s="1">
        <v>9</v>
      </c>
      <c r="AI40" s="1">
        <v>8</v>
      </c>
      <c r="AL40" s="139"/>
      <c r="AQ40" s="139"/>
      <c r="AR40" s="139"/>
      <c r="AS40" s="139"/>
      <c r="AT40" s="139"/>
    </row>
    <row r="41" spans="2:46" ht="17.25" customHeight="1" x14ac:dyDescent="0.25">
      <c r="D41" s="174"/>
      <c r="E41" s="175"/>
      <c r="F41" s="175"/>
      <c r="G41" s="175"/>
      <c r="H41" s="176"/>
      <c r="I41" s="158" t="s">
        <v>18</v>
      </c>
      <c r="J41" s="158"/>
      <c r="K41" s="158"/>
      <c r="L41" s="158"/>
      <c r="M41" s="158"/>
      <c r="N41" s="158"/>
      <c r="O41" s="159"/>
      <c r="P41" s="28" t="s">
        <v>6</v>
      </c>
      <c r="Q41" s="184"/>
      <c r="R41" s="185"/>
      <c r="S41" s="10" t="s">
        <v>7</v>
      </c>
      <c r="T41" s="184"/>
      <c r="U41" s="186"/>
      <c r="V41" s="9"/>
      <c r="W41" s="9"/>
      <c r="X41" s="1"/>
      <c r="Y41" s="1"/>
      <c r="AC41" s="17" t="s">
        <v>43</v>
      </c>
      <c r="AD41" s="60">
        <v>933</v>
      </c>
      <c r="AG41" s="7">
        <v>10</v>
      </c>
      <c r="AH41" s="1">
        <v>10</v>
      </c>
      <c r="AI41" s="1">
        <v>9</v>
      </c>
      <c r="AL41" s="139"/>
      <c r="AQ41" s="139"/>
      <c r="AR41" s="139"/>
      <c r="AS41" s="139"/>
      <c r="AT41" s="139"/>
    </row>
    <row r="42" spans="2:46" ht="17.25" customHeight="1" x14ac:dyDescent="0.25">
      <c r="D42" s="174"/>
      <c r="E42" s="175"/>
      <c r="F42" s="175"/>
      <c r="G42" s="175"/>
      <c r="H42" s="176"/>
      <c r="I42" s="158" t="s">
        <v>19</v>
      </c>
      <c r="J42" s="158"/>
      <c r="K42" s="158"/>
      <c r="L42" s="158"/>
      <c r="M42" s="158"/>
      <c r="N42" s="158"/>
      <c r="O42" s="159"/>
      <c r="P42" s="29"/>
      <c r="Q42" s="11" t="s">
        <v>12</v>
      </c>
      <c r="R42" s="20"/>
      <c r="S42" s="11" t="s">
        <v>12</v>
      </c>
      <c r="T42" s="30"/>
      <c r="U42" s="9"/>
      <c r="V42" s="9"/>
      <c r="W42" s="9"/>
      <c r="X42" s="1"/>
      <c r="Y42" s="1"/>
      <c r="AC42" s="17" t="s">
        <v>44</v>
      </c>
      <c r="AD42" s="60">
        <v>927</v>
      </c>
      <c r="AG42" s="7">
        <v>11</v>
      </c>
      <c r="AH42" s="1">
        <v>11</v>
      </c>
      <c r="AL42" s="139"/>
      <c r="AQ42" s="139"/>
      <c r="AR42" s="139"/>
      <c r="AS42" s="139"/>
      <c r="AT42" s="139"/>
    </row>
    <row r="43" spans="2:46" ht="17.25" customHeight="1" x14ac:dyDescent="0.25">
      <c r="D43" s="174"/>
      <c r="E43" s="175"/>
      <c r="F43" s="175"/>
      <c r="G43" s="175"/>
      <c r="H43" s="176"/>
      <c r="I43" s="158" t="s">
        <v>20</v>
      </c>
      <c r="J43" s="158"/>
      <c r="K43" s="158"/>
      <c r="L43" s="158"/>
      <c r="M43" s="158"/>
      <c r="N43" s="158"/>
      <c r="O43" s="159"/>
      <c r="P43" s="31"/>
      <c r="Q43" s="12" t="s">
        <v>12</v>
      </c>
      <c r="R43" s="32"/>
      <c r="S43" s="12" t="s">
        <v>12</v>
      </c>
      <c r="T43" s="33"/>
      <c r="U43" s="9"/>
      <c r="V43" s="9"/>
      <c r="W43" s="9"/>
      <c r="X43" s="1"/>
      <c r="Y43" s="1"/>
      <c r="AC43" s="17" t="s">
        <v>45</v>
      </c>
      <c r="AD43" s="60">
        <v>968</v>
      </c>
      <c r="AG43" s="7">
        <v>12</v>
      </c>
      <c r="AH43" s="1">
        <v>12</v>
      </c>
      <c r="AL43" s="139"/>
      <c r="AQ43" s="139"/>
      <c r="AR43" s="139"/>
      <c r="AS43" s="139"/>
      <c r="AT43" s="139"/>
    </row>
    <row r="44" spans="2:46" ht="17.25" customHeight="1" x14ac:dyDescent="0.25">
      <c r="D44" s="174"/>
      <c r="E44" s="175"/>
      <c r="F44" s="175"/>
      <c r="G44" s="175"/>
      <c r="H44" s="176"/>
      <c r="I44" s="158" t="s">
        <v>133</v>
      </c>
      <c r="J44" s="158"/>
      <c r="K44" s="158"/>
      <c r="L44" s="158"/>
      <c r="M44" s="158"/>
      <c r="N44" s="158"/>
      <c r="O44" s="159"/>
      <c r="P44" s="160"/>
      <c r="Q44" s="161"/>
      <c r="R44" s="161"/>
      <c r="S44" s="170"/>
      <c r="T44" s="34" t="s">
        <v>8</v>
      </c>
      <c r="U44" s="169"/>
      <c r="V44" s="161"/>
      <c r="W44" s="161"/>
      <c r="X44" s="161"/>
      <c r="Y44" s="162"/>
      <c r="AC44" s="17" t="s">
        <v>46</v>
      </c>
      <c r="AD44" s="60">
        <v>1023</v>
      </c>
      <c r="AG44" s="7">
        <v>13</v>
      </c>
      <c r="AH44" s="4"/>
      <c r="AL44" s="139"/>
      <c r="AQ44" s="139"/>
      <c r="AR44" s="139"/>
      <c r="AS44" s="139"/>
      <c r="AT44" s="139"/>
    </row>
    <row r="45" spans="2:46" ht="17.25" customHeight="1" x14ac:dyDescent="0.25">
      <c r="D45" s="177"/>
      <c r="E45" s="178"/>
      <c r="F45" s="178"/>
      <c r="G45" s="178"/>
      <c r="H45" s="179"/>
      <c r="I45" s="158" t="s">
        <v>132</v>
      </c>
      <c r="J45" s="158"/>
      <c r="K45" s="158"/>
      <c r="L45" s="158"/>
      <c r="M45" s="158"/>
      <c r="N45" s="158"/>
      <c r="O45" s="159"/>
      <c r="P45" s="160"/>
      <c r="Q45" s="161"/>
      <c r="R45" s="161"/>
      <c r="S45" s="170"/>
      <c r="T45" s="34" t="s">
        <v>8</v>
      </c>
      <c r="U45" s="169"/>
      <c r="V45" s="161"/>
      <c r="W45" s="161"/>
      <c r="X45" s="161"/>
      <c r="Y45" s="162"/>
      <c r="AC45" s="17" t="s">
        <v>47</v>
      </c>
      <c r="AD45" s="60">
        <v>960</v>
      </c>
      <c r="AG45" s="7"/>
      <c r="AH45" s="4"/>
      <c r="AL45" s="139"/>
      <c r="AQ45" s="139"/>
      <c r="AR45" s="139"/>
      <c r="AS45" s="139"/>
      <c r="AT45" s="139"/>
    </row>
    <row r="46" spans="2:46" x14ac:dyDescent="0.25">
      <c r="D46" s="138"/>
      <c r="E46" s="138"/>
      <c r="F46" s="138"/>
      <c r="G46" s="138"/>
      <c r="H46" s="138"/>
      <c r="O46" s="1"/>
      <c r="P46" s="1"/>
      <c r="Q46" s="1"/>
      <c r="R46" s="1"/>
      <c r="S46" s="1"/>
      <c r="T46" s="1"/>
      <c r="U46" s="1"/>
      <c r="V46" s="1"/>
      <c r="W46" s="1"/>
      <c r="X46" s="1"/>
      <c r="Y46" s="1"/>
      <c r="AC46" s="17" t="s">
        <v>48</v>
      </c>
      <c r="AD46" s="60">
        <v>896</v>
      </c>
      <c r="AG46" s="7">
        <v>14</v>
      </c>
      <c r="AH46" s="4"/>
      <c r="AL46" s="139"/>
      <c r="AQ46" s="139"/>
      <c r="AR46" s="139"/>
      <c r="AS46" s="139"/>
      <c r="AT46" s="139"/>
    </row>
    <row r="47" spans="2:46" x14ac:dyDescent="0.25">
      <c r="B47" s="4" t="s">
        <v>69</v>
      </c>
      <c r="C47" s="17" t="s">
        <v>271</v>
      </c>
      <c r="K47" s="4"/>
      <c r="AC47" s="17" t="s">
        <v>49</v>
      </c>
      <c r="AD47" s="60">
        <v>889</v>
      </c>
      <c r="AG47" s="7">
        <v>15</v>
      </c>
    </row>
    <row r="48" spans="2:46" ht="21.4" customHeight="1" x14ac:dyDescent="0.25">
      <c r="D48" s="21"/>
      <c r="E48" s="187" t="s">
        <v>105</v>
      </c>
      <c r="F48" s="188"/>
      <c r="G48" s="188"/>
      <c r="H48" s="188"/>
      <c r="I48" s="188"/>
      <c r="J48" s="188"/>
      <c r="K48" s="188"/>
      <c r="L48" s="188"/>
      <c r="M48" s="188"/>
      <c r="N48" s="188"/>
      <c r="O48" s="188"/>
      <c r="P48" s="188"/>
      <c r="Q48" s="188"/>
      <c r="R48" s="188"/>
      <c r="S48" s="188"/>
      <c r="T48" s="188"/>
      <c r="U48" s="188"/>
      <c r="V48" s="188"/>
      <c r="W48" s="188"/>
      <c r="X48" s="188"/>
      <c r="Y48" s="188"/>
      <c r="Z48" s="188"/>
      <c r="AC48" s="17" t="s">
        <v>50</v>
      </c>
      <c r="AD48" s="60">
        <v>854</v>
      </c>
      <c r="AG48" s="7">
        <v>16</v>
      </c>
    </row>
    <row r="49" spans="2:33" ht="21.4" customHeight="1" x14ac:dyDescent="0.25">
      <c r="B49" s="5"/>
      <c r="C49" s="5"/>
      <c r="D49" s="21"/>
      <c r="E49" s="187" t="s">
        <v>106</v>
      </c>
      <c r="F49" s="188"/>
      <c r="G49" s="188"/>
      <c r="H49" s="188"/>
      <c r="I49" s="188"/>
      <c r="J49" s="188"/>
      <c r="K49" s="188"/>
      <c r="L49" s="188"/>
      <c r="M49" s="188"/>
      <c r="N49" s="188"/>
      <c r="O49" s="188"/>
      <c r="P49" s="188"/>
      <c r="Q49" s="188"/>
      <c r="R49" s="188"/>
      <c r="S49" s="188"/>
      <c r="T49" s="188"/>
      <c r="U49" s="188"/>
      <c r="V49" s="188"/>
      <c r="W49" s="188"/>
      <c r="X49" s="188"/>
      <c r="Y49" s="188"/>
      <c r="Z49" s="188"/>
      <c r="AC49" s="17" t="s">
        <v>51</v>
      </c>
      <c r="AD49" s="60">
        <v>857</v>
      </c>
      <c r="AG49" s="7">
        <v>17</v>
      </c>
    </row>
    <row r="50" spans="2:33" ht="21.4" customHeight="1" x14ac:dyDescent="0.25">
      <c r="B50" s="5"/>
      <c r="C50" s="5"/>
      <c r="D50" s="21"/>
      <c r="E50" s="187" t="s">
        <v>107</v>
      </c>
      <c r="F50" s="188"/>
      <c r="G50" s="188"/>
      <c r="H50" s="188"/>
      <c r="I50" s="188"/>
      <c r="J50" s="188"/>
      <c r="K50" s="188"/>
      <c r="L50" s="188"/>
      <c r="M50" s="188"/>
      <c r="N50" s="188"/>
      <c r="O50" s="188"/>
      <c r="P50" s="188"/>
      <c r="Q50" s="188"/>
      <c r="R50" s="188"/>
      <c r="S50" s="188"/>
      <c r="T50" s="188"/>
      <c r="U50" s="188"/>
      <c r="V50" s="188"/>
      <c r="W50" s="188"/>
      <c r="X50" s="188"/>
      <c r="Y50" s="188"/>
      <c r="Z50" s="188"/>
      <c r="AC50" s="17" t="s">
        <v>52</v>
      </c>
      <c r="AD50" s="60">
        <v>892</v>
      </c>
      <c r="AG50" s="7">
        <v>18</v>
      </c>
    </row>
    <row r="51" spans="2:33" ht="21.4" customHeight="1" x14ac:dyDescent="0.25">
      <c r="B51" s="5"/>
      <c r="C51" s="5"/>
      <c r="D51" s="21"/>
      <c r="E51" s="187" t="s">
        <v>104</v>
      </c>
      <c r="F51" s="188"/>
      <c r="G51" s="188"/>
      <c r="H51" s="188"/>
      <c r="I51" s="188"/>
      <c r="J51" s="188"/>
      <c r="K51" s="188"/>
      <c r="L51" s="188"/>
      <c r="M51" s="188"/>
      <c r="N51" s="188"/>
      <c r="O51" s="188"/>
      <c r="P51" s="188"/>
      <c r="Q51" s="188"/>
      <c r="R51" s="188"/>
      <c r="S51" s="188"/>
      <c r="T51" s="188"/>
      <c r="U51" s="188"/>
      <c r="V51" s="188"/>
      <c r="W51" s="188"/>
      <c r="X51" s="188"/>
      <c r="Y51" s="188"/>
      <c r="Z51" s="188"/>
      <c r="AC51" s="17" t="s">
        <v>53</v>
      </c>
      <c r="AD51" s="60">
        <v>930</v>
      </c>
      <c r="AG51" s="7">
        <v>19</v>
      </c>
    </row>
    <row r="52" spans="2:33" ht="31.9" customHeight="1" x14ac:dyDescent="0.25">
      <c r="B52" s="5"/>
      <c r="C52" s="5"/>
      <c r="D52" s="21"/>
      <c r="E52" s="189" t="s">
        <v>128</v>
      </c>
      <c r="F52" s="190"/>
      <c r="G52" s="190"/>
      <c r="H52" s="190"/>
      <c r="I52" s="190"/>
      <c r="J52" s="190"/>
      <c r="K52" s="190"/>
      <c r="L52" s="190"/>
      <c r="M52" s="190"/>
      <c r="N52" s="190"/>
      <c r="O52" s="190"/>
      <c r="P52" s="190"/>
      <c r="Q52" s="190"/>
      <c r="R52" s="190"/>
      <c r="S52" s="190"/>
      <c r="T52" s="190"/>
      <c r="U52" s="190"/>
      <c r="V52" s="190"/>
      <c r="W52" s="190"/>
      <c r="X52" s="190"/>
      <c r="Y52" s="190"/>
      <c r="Z52" s="190"/>
      <c r="AC52" s="17" t="s">
        <v>54</v>
      </c>
      <c r="AD52" s="60">
        <v>888</v>
      </c>
      <c r="AG52" s="7">
        <v>20</v>
      </c>
    </row>
    <row r="53" spans="2:33" x14ac:dyDescent="0.25">
      <c r="O53" s="1"/>
      <c r="P53" s="1"/>
      <c r="Q53" s="1"/>
      <c r="R53" s="1"/>
      <c r="S53" s="1"/>
      <c r="T53" s="1"/>
      <c r="U53" s="1"/>
      <c r="V53" s="1"/>
      <c r="W53" s="1"/>
      <c r="X53" s="1"/>
      <c r="Y53" s="1"/>
      <c r="AC53" s="17" t="s">
        <v>55</v>
      </c>
      <c r="AD53" s="60">
        <v>855</v>
      </c>
    </row>
    <row r="54" spans="2:33" x14ac:dyDescent="0.25">
      <c r="B54" s="4" t="s">
        <v>70</v>
      </c>
      <c r="C54" s="1" t="s">
        <v>258</v>
      </c>
      <c r="O54" s="8"/>
      <c r="P54" s="1"/>
      <c r="Q54" s="1"/>
      <c r="R54" s="1"/>
      <c r="S54" s="1"/>
      <c r="T54" s="1"/>
      <c r="U54" s="1"/>
      <c r="V54" s="1"/>
      <c r="W54" s="1"/>
      <c r="X54" s="1"/>
      <c r="Y54" s="1"/>
      <c r="AC54" s="17" t="s">
        <v>56</v>
      </c>
      <c r="AD54" s="60">
        <v>878</v>
      </c>
    </row>
    <row r="55" spans="2:33" x14ac:dyDescent="0.25">
      <c r="B55" s="4"/>
      <c r="C55" s="17" t="s">
        <v>272</v>
      </c>
      <c r="O55" s="8"/>
      <c r="P55" s="1"/>
      <c r="Q55" s="1"/>
      <c r="R55" s="1"/>
      <c r="S55" s="1"/>
      <c r="T55" s="1"/>
      <c r="U55" s="1"/>
      <c r="V55" s="1"/>
      <c r="W55" s="1"/>
      <c r="X55" s="1"/>
      <c r="Y55" s="1"/>
      <c r="AC55" s="17" t="s">
        <v>57</v>
      </c>
      <c r="AD55" s="60">
        <v>853</v>
      </c>
    </row>
    <row r="56" spans="2:33" ht="21.4" customHeight="1" x14ac:dyDescent="0.25">
      <c r="D56" s="21"/>
      <c r="E56" s="191" t="s">
        <v>213</v>
      </c>
      <c r="F56" s="191"/>
      <c r="G56" s="191"/>
      <c r="H56" s="191"/>
      <c r="I56" s="191"/>
      <c r="J56" s="191"/>
      <c r="K56" s="191"/>
      <c r="L56" s="191"/>
      <c r="M56" s="191"/>
      <c r="N56" s="191"/>
      <c r="O56" s="191"/>
      <c r="P56" s="191"/>
      <c r="Q56" s="191"/>
      <c r="R56" s="191"/>
      <c r="S56" s="191"/>
      <c r="T56" s="191"/>
      <c r="U56" s="191"/>
      <c r="V56" s="191"/>
      <c r="W56" s="191"/>
      <c r="X56" s="191"/>
      <c r="Y56" s="191"/>
      <c r="Z56" s="191"/>
      <c r="AC56" s="17" t="s">
        <v>58</v>
      </c>
      <c r="AD56" s="60">
        <v>853</v>
      </c>
    </row>
    <row r="57" spans="2:33" ht="21.4" customHeight="1" x14ac:dyDescent="0.25">
      <c r="D57" s="21"/>
      <c r="E57" s="188" t="s">
        <v>264</v>
      </c>
      <c r="F57" s="188"/>
      <c r="G57" s="188"/>
      <c r="H57" s="188"/>
      <c r="I57" s="188"/>
      <c r="J57" s="188"/>
      <c r="K57" s="188"/>
      <c r="L57" s="188"/>
      <c r="M57" s="188"/>
      <c r="N57" s="188"/>
      <c r="O57" s="188"/>
      <c r="P57" s="188"/>
      <c r="Q57" s="188"/>
      <c r="R57" s="188"/>
      <c r="S57" s="188"/>
      <c r="T57" s="188"/>
      <c r="U57" s="188"/>
      <c r="V57" s="188"/>
      <c r="W57" s="188"/>
      <c r="X57" s="188"/>
      <c r="Y57" s="188"/>
      <c r="Z57" s="188"/>
      <c r="AC57" s="17" t="s">
        <v>59</v>
      </c>
      <c r="AD57" s="60">
        <v>900</v>
      </c>
    </row>
    <row r="58" spans="2:33" ht="21.4" customHeight="1" x14ac:dyDescent="0.25">
      <c r="D58" s="21"/>
      <c r="E58" s="188" t="s">
        <v>263</v>
      </c>
      <c r="F58" s="188"/>
      <c r="G58" s="188"/>
      <c r="H58" s="188"/>
      <c r="I58" s="188"/>
      <c r="J58" s="188"/>
      <c r="K58" s="188"/>
      <c r="L58" s="188"/>
      <c r="M58" s="188"/>
      <c r="N58" s="188"/>
      <c r="O58" s="188"/>
      <c r="P58" s="188"/>
      <c r="Q58" s="188"/>
      <c r="R58" s="188"/>
      <c r="S58" s="188"/>
      <c r="T58" s="188"/>
      <c r="U58" s="188"/>
      <c r="V58" s="188"/>
      <c r="W58" s="188"/>
      <c r="X58" s="188"/>
      <c r="Y58" s="188"/>
      <c r="Z58" s="188"/>
      <c r="AC58" s="17" t="s">
        <v>59</v>
      </c>
      <c r="AD58" s="60">
        <v>900</v>
      </c>
    </row>
    <row r="59" spans="2:33" x14ac:dyDescent="0.25">
      <c r="B59" s="4"/>
      <c r="O59" s="8"/>
      <c r="P59" s="1"/>
      <c r="Q59" s="1"/>
      <c r="R59" s="1"/>
      <c r="S59" s="1"/>
      <c r="T59" s="1"/>
      <c r="U59" s="1"/>
      <c r="V59" s="1"/>
      <c r="W59" s="1"/>
      <c r="X59" s="1"/>
      <c r="Y59" s="1"/>
      <c r="AC59" s="17" t="s">
        <v>60</v>
      </c>
      <c r="AD59" s="60">
        <v>853</v>
      </c>
    </row>
    <row r="60" spans="2:33" x14ac:dyDescent="0.25">
      <c r="B60" s="4"/>
      <c r="C60" s="17" t="s">
        <v>273</v>
      </c>
      <c r="D60" s="17"/>
      <c r="O60" s="8"/>
      <c r="P60" s="1"/>
      <c r="Q60" s="1"/>
      <c r="R60" s="1"/>
      <c r="S60" s="1"/>
      <c r="T60" s="1"/>
      <c r="U60" s="1"/>
      <c r="V60" s="1"/>
      <c r="W60" s="1"/>
      <c r="X60" s="1"/>
      <c r="Y60" s="1"/>
      <c r="AC60" s="17" t="s">
        <v>61</v>
      </c>
      <c r="AD60" s="60">
        <v>853</v>
      </c>
    </row>
    <row r="61" spans="2:33" ht="37.15" customHeight="1" x14ac:dyDescent="0.25">
      <c r="D61" s="21"/>
      <c r="E61" s="188" t="s">
        <v>274</v>
      </c>
      <c r="F61" s="188"/>
      <c r="G61" s="188"/>
      <c r="H61" s="188"/>
      <c r="I61" s="188"/>
      <c r="J61" s="188"/>
      <c r="K61" s="188"/>
      <c r="L61" s="188"/>
      <c r="M61" s="188"/>
      <c r="N61" s="188"/>
      <c r="O61" s="188"/>
      <c r="P61" s="188"/>
      <c r="Q61" s="188"/>
      <c r="R61" s="188"/>
      <c r="S61" s="188"/>
      <c r="T61" s="188"/>
      <c r="U61" s="188"/>
      <c r="V61" s="188"/>
      <c r="W61" s="188"/>
      <c r="X61" s="188"/>
      <c r="Y61" s="188"/>
      <c r="Z61" s="188"/>
      <c r="AC61" s="17" t="s">
        <v>62</v>
      </c>
      <c r="AD61" s="60">
        <v>853</v>
      </c>
    </row>
    <row r="62" spans="2:33" ht="21.4" customHeight="1" x14ac:dyDescent="0.25">
      <c r="D62" s="21"/>
      <c r="E62" s="188" t="s">
        <v>265</v>
      </c>
      <c r="F62" s="188"/>
      <c r="G62" s="188"/>
      <c r="H62" s="188"/>
      <c r="I62" s="188"/>
      <c r="J62" s="188"/>
      <c r="K62" s="188"/>
      <c r="L62" s="188"/>
      <c r="M62" s="188"/>
      <c r="N62" s="188"/>
      <c r="O62" s="188"/>
      <c r="P62" s="188"/>
      <c r="Q62" s="188"/>
      <c r="R62" s="188"/>
      <c r="S62" s="188"/>
      <c r="T62" s="188"/>
      <c r="U62" s="188"/>
      <c r="V62" s="188"/>
      <c r="W62" s="188"/>
      <c r="X62" s="188"/>
      <c r="Y62" s="188"/>
      <c r="Z62" s="188"/>
      <c r="AC62" s="17" t="s">
        <v>63</v>
      </c>
      <c r="AD62" s="60">
        <v>854</v>
      </c>
    </row>
    <row r="63" spans="2:33" ht="21.4" customHeight="1" x14ac:dyDescent="0.25">
      <c r="D63" s="21"/>
      <c r="E63" s="188" t="s">
        <v>214</v>
      </c>
      <c r="F63" s="188"/>
      <c r="G63" s="188"/>
      <c r="H63" s="188"/>
      <c r="I63" s="188"/>
      <c r="J63" s="188"/>
      <c r="K63" s="188"/>
      <c r="L63" s="188"/>
      <c r="M63" s="188"/>
      <c r="N63" s="188"/>
      <c r="O63" s="188"/>
      <c r="P63" s="188"/>
      <c r="Q63" s="188"/>
      <c r="R63" s="188"/>
      <c r="S63" s="188"/>
      <c r="T63" s="188"/>
      <c r="U63" s="188"/>
      <c r="V63" s="188"/>
      <c r="W63" s="188"/>
      <c r="X63" s="188"/>
      <c r="Y63" s="188"/>
      <c r="Z63" s="188"/>
      <c r="AC63" s="17" t="s">
        <v>63</v>
      </c>
      <c r="AD63" s="60">
        <v>854</v>
      </c>
    </row>
    <row r="64" spans="2:33" ht="33.75" customHeight="1" x14ac:dyDescent="0.25">
      <c r="D64" s="21"/>
      <c r="E64" s="188" t="s">
        <v>215</v>
      </c>
      <c r="F64" s="188"/>
      <c r="G64" s="188"/>
      <c r="H64" s="188"/>
      <c r="I64" s="188"/>
      <c r="J64" s="188"/>
      <c r="K64" s="188"/>
      <c r="L64" s="188"/>
      <c r="M64" s="188"/>
      <c r="N64" s="188"/>
      <c r="O64" s="188"/>
      <c r="P64" s="188"/>
      <c r="Q64" s="188"/>
      <c r="R64" s="188"/>
      <c r="S64" s="188"/>
      <c r="T64" s="188"/>
      <c r="U64" s="188"/>
      <c r="V64" s="188"/>
      <c r="W64" s="188"/>
      <c r="X64" s="188"/>
      <c r="Y64" s="188"/>
      <c r="Z64" s="188"/>
      <c r="AC64" s="17" t="s">
        <v>63</v>
      </c>
      <c r="AD64" s="60">
        <v>854</v>
      </c>
    </row>
    <row r="65" spans="2:30" ht="21.4" customHeight="1" x14ac:dyDescent="0.25">
      <c r="D65" s="21"/>
      <c r="E65" s="188" t="s">
        <v>216</v>
      </c>
      <c r="F65" s="188"/>
      <c r="G65" s="188"/>
      <c r="H65" s="188"/>
      <c r="I65" s="188"/>
      <c r="J65" s="188"/>
      <c r="K65" s="188"/>
      <c r="L65" s="188"/>
      <c r="M65" s="188"/>
      <c r="N65" s="188"/>
      <c r="O65" s="188"/>
      <c r="P65" s="188"/>
      <c r="Q65" s="188"/>
      <c r="R65" s="188"/>
      <c r="S65" s="188"/>
      <c r="T65" s="188"/>
      <c r="U65" s="188"/>
      <c r="V65" s="188"/>
      <c r="W65" s="188"/>
      <c r="X65" s="188"/>
      <c r="Y65" s="188"/>
      <c r="Z65" s="188"/>
      <c r="AC65" s="17" t="s">
        <v>63</v>
      </c>
      <c r="AD65" s="60">
        <v>854</v>
      </c>
    </row>
    <row r="66" spans="2:30" x14ac:dyDescent="0.25"/>
    <row r="67" spans="2:30" ht="28.5" customHeight="1" x14ac:dyDescent="0.25">
      <c r="D67" s="192" t="s">
        <v>333</v>
      </c>
      <c r="E67" s="192"/>
      <c r="F67" s="192"/>
      <c r="G67" s="192"/>
      <c r="H67" s="192"/>
      <c r="I67" s="192"/>
      <c r="J67" s="192"/>
      <c r="K67" s="192"/>
      <c r="L67" s="192"/>
      <c r="M67" s="192"/>
      <c r="N67" s="192"/>
      <c r="O67" s="192"/>
      <c r="P67" s="192"/>
      <c r="Q67" s="192"/>
      <c r="R67" s="192"/>
      <c r="S67" s="192"/>
      <c r="T67" s="192"/>
      <c r="U67" s="192"/>
      <c r="V67" s="192"/>
      <c r="W67" s="192"/>
      <c r="X67" s="192"/>
      <c r="Y67" s="192"/>
      <c r="Z67" s="192"/>
    </row>
    <row r="68" spans="2:30" ht="67.5" customHeight="1" x14ac:dyDescent="0.25">
      <c r="B68" s="4"/>
      <c r="C68" s="138"/>
      <c r="D68" s="145"/>
      <c r="E68" s="146"/>
      <c r="F68" s="146"/>
      <c r="G68" s="146"/>
      <c r="H68" s="146"/>
      <c r="I68" s="146"/>
      <c r="J68" s="146"/>
      <c r="K68" s="146"/>
      <c r="L68" s="146"/>
      <c r="M68" s="146"/>
      <c r="N68" s="146"/>
      <c r="O68" s="146"/>
      <c r="P68" s="146"/>
      <c r="Q68" s="146"/>
      <c r="R68" s="146"/>
      <c r="S68" s="146"/>
      <c r="T68" s="146"/>
      <c r="U68" s="146"/>
      <c r="V68" s="146"/>
      <c r="W68" s="146"/>
      <c r="X68" s="146"/>
      <c r="Y68" s="146"/>
      <c r="Z68" s="147"/>
    </row>
    <row r="69" spans="2:30" x14ac:dyDescent="0.25"/>
    <row r="70" spans="2:30" x14ac:dyDescent="0.25">
      <c r="B70" s="4" t="s">
        <v>71</v>
      </c>
      <c r="C70" s="131" t="s">
        <v>275</v>
      </c>
    </row>
    <row r="71" spans="2:30" ht="18.75" customHeight="1" x14ac:dyDescent="0.25">
      <c r="D71" s="158" t="s">
        <v>250</v>
      </c>
      <c r="E71" s="158"/>
      <c r="F71" s="158"/>
      <c r="G71" s="158"/>
      <c r="H71" s="158"/>
      <c r="I71" s="158"/>
      <c r="J71" s="158"/>
      <c r="K71" s="158"/>
      <c r="L71" s="158"/>
      <c r="M71" s="158"/>
      <c r="N71" s="158"/>
      <c r="O71" s="158"/>
      <c r="P71" s="40">
        <v>20</v>
      </c>
      <c r="Q71" s="36"/>
      <c r="R71" s="37" t="s">
        <v>21</v>
      </c>
      <c r="S71" s="38"/>
      <c r="T71" s="22" t="s">
        <v>22</v>
      </c>
      <c r="U71" s="1"/>
      <c r="V71" s="1"/>
      <c r="W71" s="1"/>
      <c r="X71" s="1"/>
      <c r="Y71" s="1"/>
    </row>
    <row r="72" spans="2:30" ht="18.75" customHeight="1" x14ac:dyDescent="0.25">
      <c r="B72" s="138"/>
      <c r="C72" s="138"/>
      <c r="D72" s="149" t="s">
        <v>108</v>
      </c>
      <c r="E72" s="149"/>
      <c r="F72" s="149"/>
      <c r="G72" s="149"/>
      <c r="H72" s="149"/>
      <c r="I72" s="149"/>
      <c r="J72" s="149"/>
      <c r="K72" s="149"/>
      <c r="L72" s="149"/>
      <c r="M72" s="149"/>
      <c r="N72" s="149"/>
      <c r="O72" s="149"/>
      <c r="P72" s="41"/>
      <c r="Q72" s="39" t="s">
        <v>74</v>
      </c>
      <c r="R72" s="1"/>
      <c r="S72" s="1"/>
      <c r="T72" s="1"/>
      <c r="U72" s="1"/>
      <c r="V72" s="1"/>
      <c r="W72" s="1"/>
      <c r="X72" s="1"/>
      <c r="Y72" s="1"/>
    </row>
    <row r="73" spans="2:30" ht="18.75" customHeight="1" x14ac:dyDescent="0.25">
      <c r="B73" s="138"/>
      <c r="C73" s="138"/>
      <c r="D73" s="193" t="s">
        <v>79</v>
      </c>
      <c r="E73" s="193"/>
      <c r="F73" s="193"/>
      <c r="G73" s="193"/>
      <c r="H73" s="193"/>
      <c r="I73" s="193"/>
      <c r="J73" s="158" t="s">
        <v>9</v>
      </c>
      <c r="K73" s="158"/>
      <c r="L73" s="158"/>
      <c r="M73" s="158"/>
      <c r="N73" s="158"/>
      <c r="O73" s="158"/>
      <c r="P73" s="145"/>
      <c r="Q73" s="146"/>
      <c r="R73" s="146"/>
      <c r="S73" s="146"/>
      <c r="T73" s="146"/>
      <c r="U73" s="146"/>
      <c r="V73" s="146"/>
      <c r="W73" s="146"/>
      <c r="X73" s="146"/>
      <c r="Y73" s="147"/>
    </row>
    <row r="74" spans="2:30" ht="18.75" customHeight="1" x14ac:dyDescent="0.25">
      <c r="B74" s="138"/>
      <c r="C74" s="138"/>
      <c r="D74" s="193"/>
      <c r="E74" s="193"/>
      <c r="F74" s="193"/>
      <c r="G74" s="193"/>
      <c r="H74" s="193"/>
      <c r="I74" s="193"/>
      <c r="J74" s="158" t="s">
        <v>77</v>
      </c>
      <c r="K74" s="158"/>
      <c r="L74" s="158"/>
      <c r="M74" s="158"/>
      <c r="N74" s="158"/>
      <c r="O74" s="158"/>
      <c r="P74" s="147"/>
      <c r="Q74" s="194"/>
      <c r="R74" s="194"/>
      <c r="S74" s="194"/>
      <c r="T74" s="194"/>
      <c r="U74" s="194"/>
      <c r="V74" s="194"/>
      <c r="W74" s="194"/>
      <c r="X74" s="194"/>
      <c r="Y74" s="194"/>
    </row>
    <row r="75" spans="2:30" ht="18.75" customHeight="1" x14ac:dyDescent="0.25">
      <c r="B75" s="138"/>
      <c r="C75" s="138"/>
      <c r="D75" s="193"/>
      <c r="E75" s="193"/>
      <c r="F75" s="193"/>
      <c r="G75" s="193"/>
      <c r="H75" s="193"/>
      <c r="I75" s="193"/>
      <c r="J75" s="158" t="s">
        <v>129</v>
      </c>
      <c r="K75" s="158"/>
      <c r="L75" s="158"/>
      <c r="M75" s="158"/>
      <c r="N75" s="158"/>
      <c r="O75" s="158"/>
      <c r="P75" s="147"/>
      <c r="Q75" s="194"/>
      <c r="R75" s="194"/>
      <c r="S75" s="194"/>
      <c r="T75" s="194"/>
      <c r="U75" s="194"/>
      <c r="V75" s="194"/>
      <c r="W75" s="194"/>
      <c r="X75" s="194"/>
      <c r="Y75" s="194"/>
    </row>
    <row r="76" spans="2:30" ht="18.75" customHeight="1" x14ac:dyDescent="0.25">
      <c r="B76" s="138"/>
      <c r="C76" s="138"/>
      <c r="D76" s="193"/>
      <c r="E76" s="193"/>
      <c r="F76" s="193"/>
      <c r="G76" s="193"/>
      <c r="H76" s="193"/>
      <c r="I76" s="193"/>
      <c r="J76" s="158" t="s">
        <v>80</v>
      </c>
      <c r="K76" s="158"/>
      <c r="L76" s="158"/>
      <c r="M76" s="158"/>
      <c r="N76" s="158"/>
      <c r="O76" s="158"/>
      <c r="P76" s="147"/>
      <c r="Q76" s="194"/>
      <c r="R76" s="194"/>
      <c r="S76" s="194"/>
      <c r="T76" s="194"/>
      <c r="U76" s="194"/>
      <c r="V76" s="194"/>
      <c r="W76" s="194"/>
      <c r="X76" s="194"/>
      <c r="Y76" s="194"/>
      <c r="Z76"/>
    </row>
    <row r="77" spans="2:30" ht="18.75" customHeight="1" x14ac:dyDescent="0.25">
      <c r="B77" s="138"/>
      <c r="C77" s="138"/>
      <c r="D77" s="193"/>
      <c r="E77" s="193"/>
      <c r="F77" s="193"/>
      <c r="G77" s="193"/>
      <c r="H77" s="193"/>
      <c r="I77" s="193"/>
      <c r="J77" s="158" t="s">
        <v>78</v>
      </c>
      <c r="K77" s="158"/>
      <c r="L77" s="158"/>
      <c r="M77" s="158"/>
      <c r="N77" s="158"/>
      <c r="O77" s="158"/>
      <c r="P77" s="145"/>
      <c r="Q77" s="146"/>
      <c r="R77" s="146"/>
      <c r="S77" s="146"/>
      <c r="T77" s="146"/>
      <c r="U77" s="146"/>
      <c r="V77" s="146"/>
      <c r="W77" s="146"/>
      <c r="X77" s="146"/>
      <c r="Y77" s="147"/>
      <c r="Z77"/>
    </row>
    <row r="78" spans="2:30" ht="18.75" customHeight="1" x14ac:dyDescent="0.25">
      <c r="B78" s="138"/>
      <c r="C78" s="138"/>
      <c r="D78" s="193"/>
      <c r="E78" s="193"/>
      <c r="F78" s="193"/>
      <c r="G78" s="193"/>
      <c r="H78" s="193"/>
      <c r="I78" s="193"/>
      <c r="J78" s="158" t="s">
        <v>11</v>
      </c>
      <c r="K78" s="158"/>
      <c r="L78" s="158"/>
      <c r="M78" s="158"/>
      <c r="N78" s="158"/>
      <c r="O78" s="158"/>
      <c r="P78" s="145"/>
      <c r="Q78" s="146"/>
      <c r="R78" s="146"/>
      <c r="S78" s="146"/>
      <c r="T78" s="146"/>
      <c r="U78" s="146"/>
      <c r="V78" s="146"/>
      <c r="W78" s="146"/>
      <c r="X78" s="146"/>
      <c r="Y78" s="147"/>
      <c r="Z78"/>
    </row>
    <row r="79" spans="2:30" ht="44.45" customHeight="1" x14ac:dyDescent="0.25">
      <c r="B79" s="138"/>
      <c r="C79" s="138"/>
      <c r="D79" s="188" t="s">
        <v>334</v>
      </c>
      <c r="E79" s="188"/>
      <c r="F79" s="188"/>
      <c r="G79" s="188"/>
      <c r="H79" s="188"/>
      <c r="I79" s="188"/>
      <c r="J79" s="188"/>
      <c r="K79" s="188"/>
      <c r="L79" s="188"/>
      <c r="M79" s="188"/>
      <c r="N79" s="188"/>
      <c r="O79" s="188"/>
      <c r="P79" s="147"/>
      <c r="Q79" s="194"/>
      <c r="R79" s="194"/>
      <c r="S79" s="194"/>
      <c r="T79" s="194"/>
      <c r="U79" s="194"/>
      <c r="V79" s="194"/>
      <c r="W79" s="194"/>
      <c r="X79" s="194"/>
      <c r="Y79" s="194"/>
      <c r="Z79" t="s">
        <v>196</v>
      </c>
    </row>
    <row r="80" spans="2:30" ht="48" customHeight="1" x14ac:dyDescent="0.25">
      <c r="B80" s="138"/>
      <c r="C80" s="138"/>
      <c r="D80" s="188" t="s">
        <v>217</v>
      </c>
      <c r="E80" s="149"/>
      <c r="F80" s="149"/>
      <c r="G80" s="149"/>
      <c r="H80" s="149"/>
      <c r="I80" s="149"/>
      <c r="J80" s="149"/>
      <c r="K80" s="149"/>
      <c r="L80" s="149"/>
      <c r="M80" s="149"/>
      <c r="N80" s="149"/>
      <c r="O80" s="149"/>
      <c r="P80" s="147"/>
      <c r="Q80" s="194"/>
      <c r="R80" s="194"/>
      <c r="S80" s="194"/>
      <c r="T80" s="194"/>
      <c r="U80" s="194"/>
      <c r="V80" s="194"/>
      <c r="W80" s="194"/>
      <c r="X80" s="194"/>
      <c r="Y80" s="194"/>
      <c r="Z80" t="s">
        <v>196</v>
      </c>
    </row>
    <row r="81" spans="2:26" ht="83.45" customHeight="1" x14ac:dyDescent="0.25">
      <c r="B81" s="138"/>
      <c r="C81" s="138"/>
      <c r="D81" s="149" t="s">
        <v>197</v>
      </c>
      <c r="E81" s="149"/>
      <c r="F81" s="149"/>
      <c r="G81" s="149"/>
      <c r="H81" s="149"/>
      <c r="I81" s="149"/>
      <c r="J81" s="149"/>
      <c r="K81" s="149"/>
      <c r="L81" s="149"/>
      <c r="M81" s="149"/>
      <c r="N81" s="149"/>
      <c r="O81" s="149"/>
      <c r="P81" s="147"/>
      <c r="Q81" s="194"/>
      <c r="R81" s="194"/>
      <c r="S81" s="194"/>
      <c r="T81" s="194"/>
      <c r="U81" s="194"/>
      <c r="V81" s="194"/>
      <c r="W81" s="194"/>
      <c r="X81" s="194"/>
      <c r="Y81" s="194"/>
      <c r="Z81"/>
    </row>
    <row r="82" spans="2:26" ht="18" customHeight="1" x14ac:dyDescent="0.25">
      <c r="B82" s="138"/>
      <c r="C82" s="138"/>
      <c r="D82" s="149" t="s">
        <v>257</v>
      </c>
      <c r="E82" s="149"/>
      <c r="F82" s="149"/>
      <c r="G82" s="149"/>
      <c r="H82" s="149"/>
      <c r="I82" s="149"/>
      <c r="J82" s="149"/>
      <c r="K82" s="149"/>
      <c r="L82" s="149"/>
      <c r="M82" s="149"/>
      <c r="N82" s="149"/>
      <c r="O82" s="149"/>
      <c r="P82" s="147"/>
      <c r="Q82" s="194"/>
      <c r="R82" s="194"/>
      <c r="S82" s="194"/>
      <c r="T82" s="194"/>
      <c r="U82" s="194"/>
      <c r="V82" s="194"/>
      <c r="W82" s="194"/>
      <c r="X82" s="194"/>
      <c r="Y82" s="194"/>
      <c r="Z82"/>
    </row>
    <row r="83" spans="2:26" x14ac:dyDescent="0.25">
      <c r="B83" s="138"/>
      <c r="C83" s="138"/>
      <c r="D83" s="139"/>
      <c r="E83" s="139"/>
      <c r="F83" s="139"/>
      <c r="G83" s="139"/>
      <c r="H83" s="139"/>
      <c r="O83" s="1"/>
      <c r="Z83" s="139"/>
    </row>
    <row r="84" spans="2:26" ht="19.899999999999999" customHeight="1" x14ac:dyDescent="0.25">
      <c r="B84" s="129" t="s">
        <v>72</v>
      </c>
      <c r="C84" s="131" t="s">
        <v>276</v>
      </c>
      <c r="O84" s="1"/>
      <c r="P84" s="1"/>
    </row>
    <row r="85" spans="2:26" ht="95.25" customHeight="1" x14ac:dyDescent="0.25">
      <c r="B85" s="4"/>
      <c r="C85" s="138"/>
      <c r="D85" s="145"/>
      <c r="E85" s="146"/>
      <c r="F85" s="146"/>
      <c r="G85" s="146"/>
      <c r="H85" s="146"/>
      <c r="I85" s="146"/>
      <c r="J85" s="146"/>
      <c r="K85" s="146"/>
      <c r="L85" s="146"/>
      <c r="M85" s="146"/>
      <c r="N85" s="146"/>
      <c r="O85" s="146"/>
      <c r="P85" s="146"/>
      <c r="Q85" s="146"/>
      <c r="R85" s="146"/>
      <c r="S85" s="146"/>
      <c r="T85" s="146"/>
      <c r="U85" s="146"/>
      <c r="V85" s="146"/>
      <c r="W85" s="146"/>
      <c r="X85" s="146"/>
      <c r="Y85" s="146"/>
      <c r="Z85" s="147"/>
    </row>
    <row r="86" spans="2:26" x14ac:dyDescent="0.25">
      <c r="B86" s="4"/>
      <c r="C86" s="138"/>
      <c r="O86" s="1"/>
      <c r="P86" s="1"/>
    </row>
    <row r="87" spans="2:26" ht="19.899999999999999" customHeight="1" x14ac:dyDescent="0.25">
      <c r="B87" s="129" t="s">
        <v>73</v>
      </c>
      <c r="C87" s="131" t="s">
        <v>277</v>
      </c>
      <c r="D87" s="17"/>
      <c r="O87" s="1"/>
      <c r="P87" s="1"/>
    </row>
    <row r="88" spans="2:26" ht="95.25" customHeight="1" x14ac:dyDescent="0.25">
      <c r="B88" s="4"/>
      <c r="C88" s="138"/>
      <c r="D88" s="145"/>
      <c r="E88" s="146"/>
      <c r="F88" s="146"/>
      <c r="G88" s="146"/>
      <c r="H88" s="146"/>
      <c r="I88" s="146"/>
      <c r="J88" s="146"/>
      <c r="K88" s="146"/>
      <c r="L88" s="146"/>
      <c r="M88" s="146"/>
      <c r="N88" s="146"/>
      <c r="O88" s="146"/>
      <c r="P88" s="146"/>
      <c r="Q88" s="146"/>
      <c r="R88" s="146"/>
      <c r="S88" s="146"/>
      <c r="T88" s="146"/>
      <c r="U88" s="146"/>
      <c r="V88" s="146"/>
      <c r="W88" s="146"/>
      <c r="X88" s="146"/>
      <c r="Y88" s="146"/>
      <c r="Z88" s="147"/>
    </row>
    <row r="89" spans="2:26" x14ac:dyDescent="0.25">
      <c r="B89" s="4"/>
      <c r="C89" s="138"/>
      <c r="O89" s="1"/>
      <c r="P89" s="1"/>
    </row>
    <row r="90" spans="2:26" ht="19.899999999999999" customHeight="1" x14ac:dyDescent="0.25">
      <c r="B90" s="129" t="s">
        <v>75</v>
      </c>
      <c r="C90" s="131" t="s">
        <v>278</v>
      </c>
      <c r="O90" s="1"/>
      <c r="P90" s="1"/>
    </row>
    <row r="91" spans="2:26" ht="19.899999999999999" customHeight="1" x14ac:dyDescent="0.25">
      <c r="B91" s="4"/>
      <c r="C91" s="138" t="s">
        <v>225</v>
      </c>
      <c r="O91" s="1"/>
      <c r="P91" s="1"/>
    </row>
    <row r="92" spans="2:26" ht="18" customHeight="1" x14ac:dyDescent="0.25">
      <c r="B92" s="4"/>
      <c r="C92" s="138"/>
      <c r="D92" s="195" t="s">
        <v>224</v>
      </c>
      <c r="E92" s="195"/>
      <c r="F92" s="195"/>
      <c r="G92" s="195"/>
      <c r="H92" s="195"/>
      <c r="I92" s="195"/>
      <c r="J92" s="195"/>
      <c r="K92" s="195"/>
      <c r="L92" s="195"/>
      <c r="M92" s="195"/>
      <c r="N92" s="195"/>
      <c r="O92" s="195" t="s">
        <v>284</v>
      </c>
      <c r="P92" s="195"/>
      <c r="Q92" s="195" t="s">
        <v>286</v>
      </c>
      <c r="R92" s="195"/>
      <c r="S92" s="195"/>
      <c r="T92" s="195"/>
      <c r="U92" s="195"/>
      <c r="V92" s="195"/>
      <c r="W92" s="195"/>
      <c r="X92" s="195"/>
      <c r="Y92" s="195"/>
      <c r="Z92" s="195"/>
    </row>
    <row r="93" spans="2:26" ht="18" customHeight="1" x14ac:dyDescent="0.25">
      <c r="B93" s="4"/>
      <c r="C93" s="138"/>
      <c r="D93" s="196"/>
      <c r="E93" s="196"/>
      <c r="F93" s="196"/>
      <c r="G93" s="196"/>
      <c r="H93" s="196"/>
      <c r="I93" s="196"/>
      <c r="J93" s="196"/>
      <c r="K93" s="196"/>
      <c r="L93" s="196"/>
      <c r="M93" s="196"/>
      <c r="N93" s="196"/>
      <c r="O93" s="197"/>
      <c r="P93" s="198"/>
      <c r="Q93" s="196"/>
      <c r="R93" s="196"/>
      <c r="S93" s="196"/>
      <c r="T93" s="196"/>
      <c r="U93" s="196"/>
      <c r="V93" s="196"/>
      <c r="W93" s="196"/>
      <c r="X93" s="196"/>
      <c r="Y93" s="196"/>
      <c r="Z93" s="196"/>
    </row>
    <row r="94" spans="2:26" ht="18" customHeight="1" x14ac:dyDescent="0.25">
      <c r="B94" s="4"/>
      <c r="C94" s="138"/>
      <c r="D94" s="196"/>
      <c r="E94" s="196"/>
      <c r="F94" s="196"/>
      <c r="G94" s="196"/>
      <c r="H94" s="196"/>
      <c r="I94" s="196"/>
      <c r="J94" s="196"/>
      <c r="K94" s="196"/>
      <c r="L94" s="196"/>
      <c r="M94" s="196"/>
      <c r="N94" s="196"/>
      <c r="O94" s="197"/>
      <c r="P94" s="198"/>
      <c r="Q94" s="196"/>
      <c r="R94" s="196"/>
      <c r="S94" s="196"/>
      <c r="T94" s="196"/>
      <c r="U94" s="196"/>
      <c r="V94" s="196"/>
      <c r="W94" s="196"/>
      <c r="X94" s="196"/>
      <c r="Y94" s="196"/>
      <c r="Z94" s="196"/>
    </row>
    <row r="95" spans="2:26" ht="18" customHeight="1" x14ac:dyDescent="0.25">
      <c r="B95" s="4"/>
      <c r="C95" s="138"/>
      <c r="D95" s="196"/>
      <c r="E95" s="196"/>
      <c r="F95" s="196"/>
      <c r="G95" s="196"/>
      <c r="H95" s="196"/>
      <c r="I95" s="196"/>
      <c r="J95" s="196"/>
      <c r="K95" s="196"/>
      <c r="L95" s="196"/>
      <c r="M95" s="196"/>
      <c r="N95" s="196"/>
      <c r="O95" s="197"/>
      <c r="P95" s="198"/>
      <c r="Q95" s="196"/>
      <c r="R95" s="196"/>
      <c r="S95" s="196"/>
      <c r="T95" s="196"/>
      <c r="U95" s="196"/>
      <c r="V95" s="196"/>
      <c r="W95" s="196"/>
      <c r="X95" s="196"/>
      <c r="Y95" s="196"/>
      <c r="Z95" s="196"/>
    </row>
    <row r="96" spans="2:26" ht="18" customHeight="1" x14ac:dyDescent="0.25">
      <c r="B96" s="4"/>
      <c r="C96" s="138"/>
      <c r="D96" s="196"/>
      <c r="E96" s="196"/>
      <c r="F96" s="196"/>
      <c r="G96" s="196"/>
      <c r="H96" s="196"/>
      <c r="I96" s="196"/>
      <c r="J96" s="196"/>
      <c r="K96" s="196"/>
      <c r="L96" s="196"/>
      <c r="M96" s="196"/>
      <c r="N96" s="196"/>
      <c r="O96" s="197"/>
      <c r="P96" s="198"/>
      <c r="Q96" s="196"/>
      <c r="R96" s="196"/>
      <c r="S96" s="196"/>
      <c r="T96" s="196"/>
      <c r="U96" s="196"/>
      <c r="V96" s="196"/>
      <c r="W96" s="196"/>
      <c r="X96" s="196"/>
      <c r="Y96" s="196"/>
      <c r="Z96" s="196"/>
    </row>
    <row r="97" spans="2:26" ht="18" customHeight="1" x14ac:dyDescent="0.25">
      <c r="B97" s="4"/>
      <c r="C97" s="138"/>
      <c r="D97" s="196"/>
      <c r="E97" s="196"/>
      <c r="F97" s="196"/>
      <c r="G97" s="196"/>
      <c r="H97" s="196"/>
      <c r="I97" s="196"/>
      <c r="J97" s="196"/>
      <c r="K97" s="196"/>
      <c r="L97" s="196"/>
      <c r="M97" s="196"/>
      <c r="N97" s="196"/>
      <c r="O97" s="197"/>
      <c r="P97" s="198"/>
      <c r="Q97" s="196"/>
      <c r="R97" s="196"/>
      <c r="S97" s="196"/>
      <c r="T97" s="196"/>
      <c r="U97" s="196"/>
      <c r="V97" s="196"/>
      <c r="W97" s="196"/>
      <c r="X97" s="196"/>
      <c r="Y97" s="196"/>
      <c r="Z97" s="196"/>
    </row>
    <row r="98" spans="2:26" x14ac:dyDescent="0.25">
      <c r="B98" s="4"/>
      <c r="C98" s="138"/>
      <c r="O98" s="1"/>
      <c r="P98" s="1"/>
    </row>
    <row r="99" spans="2:26" ht="19.899999999999999" customHeight="1" x14ac:dyDescent="0.25">
      <c r="B99" s="4"/>
      <c r="C99" s="138" t="s">
        <v>226</v>
      </c>
      <c r="O99" s="1"/>
      <c r="P99" s="1"/>
    </row>
    <row r="100" spans="2:26" ht="18" customHeight="1" x14ac:dyDescent="0.25">
      <c r="B100" s="4"/>
      <c r="C100" s="138"/>
      <c r="D100" s="195" t="s">
        <v>227</v>
      </c>
      <c r="E100" s="195"/>
      <c r="F100" s="195"/>
      <c r="G100" s="195"/>
      <c r="H100" s="195"/>
      <c r="I100" s="195"/>
      <c r="J100" s="195"/>
      <c r="K100" s="195"/>
      <c r="L100" s="195"/>
      <c r="M100" s="195"/>
      <c r="N100" s="195"/>
      <c r="O100" s="200" t="s">
        <v>285</v>
      </c>
      <c r="P100" s="201"/>
      <c r="Q100" s="195" t="s">
        <v>286</v>
      </c>
      <c r="R100" s="195"/>
      <c r="S100" s="195"/>
      <c r="T100" s="195"/>
      <c r="U100" s="195"/>
      <c r="V100" s="195"/>
      <c r="W100" s="195"/>
      <c r="X100" s="195"/>
      <c r="Y100" s="195"/>
      <c r="Z100" s="195"/>
    </row>
    <row r="101" spans="2:26" ht="18" customHeight="1" x14ac:dyDescent="0.25">
      <c r="B101" s="4"/>
      <c r="C101" s="138"/>
      <c r="D101" s="196"/>
      <c r="E101" s="196"/>
      <c r="F101" s="196"/>
      <c r="G101" s="196"/>
      <c r="H101" s="196"/>
      <c r="I101" s="196"/>
      <c r="J101" s="196"/>
      <c r="K101" s="196"/>
      <c r="L101" s="196"/>
      <c r="M101" s="196"/>
      <c r="N101" s="196"/>
      <c r="O101" s="199"/>
      <c r="P101" s="199"/>
      <c r="Q101" s="196"/>
      <c r="R101" s="196"/>
      <c r="S101" s="196"/>
      <c r="T101" s="196"/>
      <c r="U101" s="196"/>
      <c r="V101" s="196"/>
      <c r="W101" s="196"/>
      <c r="X101" s="196"/>
      <c r="Y101" s="196"/>
      <c r="Z101" s="196"/>
    </row>
    <row r="102" spans="2:26" ht="18" customHeight="1" x14ac:dyDescent="0.25">
      <c r="B102" s="4"/>
      <c r="C102" s="138"/>
      <c r="D102" s="196"/>
      <c r="E102" s="196"/>
      <c r="F102" s="196"/>
      <c r="G102" s="196"/>
      <c r="H102" s="196"/>
      <c r="I102" s="196"/>
      <c r="J102" s="196"/>
      <c r="K102" s="196"/>
      <c r="L102" s="196"/>
      <c r="M102" s="196"/>
      <c r="N102" s="196"/>
      <c r="O102" s="199"/>
      <c r="P102" s="199"/>
      <c r="Q102" s="196"/>
      <c r="R102" s="196"/>
      <c r="S102" s="196"/>
      <c r="T102" s="196"/>
      <c r="U102" s="196"/>
      <c r="V102" s="196"/>
      <c r="W102" s="196"/>
      <c r="X102" s="196"/>
      <c r="Y102" s="196"/>
      <c r="Z102" s="196"/>
    </row>
    <row r="103" spans="2:26" ht="18" customHeight="1" x14ac:dyDescent="0.25">
      <c r="B103" s="4"/>
      <c r="C103" s="138"/>
      <c r="D103" s="196"/>
      <c r="E103" s="196"/>
      <c r="F103" s="196"/>
      <c r="G103" s="196"/>
      <c r="H103" s="196"/>
      <c r="I103" s="196"/>
      <c r="J103" s="196"/>
      <c r="K103" s="196"/>
      <c r="L103" s="196"/>
      <c r="M103" s="196"/>
      <c r="N103" s="196"/>
      <c r="O103" s="199"/>
      <c r="P103" s="199"/>
      <c r="Q103" s="196"/>
      <c r="R103" s="196"/>
      <c r="S103" s="196"/>
      <c r="T103" s="196"/>
      <c r="U103" s="196"/>
      <c r="V103" s="196"/>
      <c r="W103" s="196"/>
      <c r="X103" s="196"/>
      <c r="Y103" s="196"/>
      <c r="Z103" s="196"/>
    </row>
    <row r="104" spans="2:26" ht="18" customHeight="1" x14ac:dyDescent="0.25">
      <c r="B104" s="4"/>
      <c r="C104" s="138"/>
      <c r="D104" s="196"/>
      <c r="E104" s="196"/>
      <c r="F104" s="196"/>
      <c r="G104" s="196"/>
      <c r="H104" s="196"/>
      <c r="I104" s="196"/>
      <c r="J104" s="196"/>
      <c r="K104" s="196"/>
      <c r="L104" s="196"/>
      <c r="M104" s="196"/>
      <c r="N104" s="196"/>
      <c r="O104" s="199"/>
      <c r="P104" s="199"/>
      <c r="Q104" s="196"/>
      <c r="R104" s="196"/>
      <c r="S104" s="196"/>
      <c r="T104" s="196"/>
      <c r="U104" s="196"/>
      <c r="V104" s="196"/>
      <c r="W104" s="196"/>
      <c r="X104" s="196"/>
      <c r="Y104" s="196"/>
      <c r="Z104" s="196"/>
    </row>
    <row r="105" spans="2:26" ht="18" customHeight="1" x14ac:dyDescent="0.25">
      <c r="B105" s="4"/>
      <c r="C105" s="138"/>
      <c r="D105" s="196"/>
      <c r="E105" s="196"/>
      <c r="F105" s="196"/>
      <c r="G105" s="196"/>
      <c r="H105" s="196"/>
      <c r="I105" s="196"/>
      <c r="J105" s="196"/>
      <c r="K105" s="196"/>
      <c r="L105" s="196"/>
      <c r="M105" s="196"/>
      <c r="N105" s="196"/>
      <c r="O105" s="199"/>
      <c r="P105" s="199"/>
      <c r="Q105" s="196"/>
      <c r="R105" s="196"/>
      <c r="S105" s="196"/>
      <c r="T105" s="196"/>
      <c r="U105" s="196"/>
      <c r="V105" s="196"/>
      <c r="W105" s="196"/>
      <c r="X105" s="196"/>
      <c r="Y105" s="196"/>
      <c r="Z105" s="196"/>
    </row>
    <row r="106" spans="2:26" x14ac:dyDescent="0.25">
      <c r="B106" s="4"/>
      <c r="C106" s="138"/>
      <c r="O106" s="1"/>
      <c r="P106" s="1"/>
    </row>
    <row r="107" spans="2:26" ht="18" customHeight="1" x14ac:dyDescent="0.25">
      <c r="B107" s="65" t="s">
        <v>81</v>
      </c>
      <c r="C107" s="131" t="s">
        <v>293</v>
      </c>
      <c r="O107" s="1"/>
      <c r="P107" s="1"/>
    </row>
    <row r="108" spans="2:26" ht="131.25" customHeight="1" x14ac:dyDescent="0.25">
      <c r="B108" s="4"/>
      <c r="C108" s="138"/>
      <c r="D108" s="145"/>
      <c r="E108" s="146"/>
      <c r="F108" s="146"/>
      <c r="G108" s="146"/>
      <c r="H108" s="146"/>
      <c r="I108" s="146"/>
      <c r="J108" s="146"/>
      <c r="K108" s="146"/>
      <c r="L108" s="146"/>
      <c r="M108" s="146"/>
      <c r="N108" s="146"/>
      <c r="O108" s="146"/>
      <c r="P108" s="146"/>
      <c r="Q108" s="146"/>
      <c r="R108" s="146"/>
      <c r="S108" s="146"/>
      <c r="T108" s="146"/>
      <c r="U108" s="146"/>
      <c r="V108" s="146"/>
      <c r="W108" s="146"/>
      <c r="X108" s="146"/>
      <c r="Y108" s="146"/>
      <c r="Z108" s="147"/>
    </row>
    <row r="109" spans="2:26" x14ac:dyDescent="0.25">
      <c r="B109" s="4"/>
      <c r="C109" s="138"/>
      <c r="O109" s="1"/>
      <c r="P109" s="1"/>
    </row>
    <row r="110" spans="2:26" ht="24.4" customHeight="1" x14ac:dyDescent="0.25">
      <c r="B110" s="65" t="s">
        <v>198</v>
      </c>
      <c r="C110" s="17" t="s">
        <v>294</v>
      </c>
      <c r="O110" s="1"/>
      <c r="P110" s="1"/>
    </row>
    <row r="111" spans="2:26" ht="131.25" customHeight="1" x14ac:dyDescent="0.25">
      <c r="B111" s="4"/>
      <c r="C111" s="138"/>
      <c r="D111" s="145"/>
      <c r="E111" s="146"/>
      <c r="F111" s="146"/>
      <c r="G111" s="146"/>
      <c r="H111" s="146"/>
      <c r="I111" s="146"/>
      <c r="J111" s="146"/>
      <c r="K111" s="146"/>
      <c r="L111" s="146"/>
      <c r="M111" s="146"/>
      <c r="N111" s="146"/>
      <c r="O111" s="146"/>
      <c r="P111" s="146"/>
      <c r="Q111" s="146"/>
      <c r="R111" s="146"/>
      <c r="S111" s="146"/>
      <c r="T111" s="146"/>
      <c r="U111" s="146"/>
      <c r="V111" s="146"/>
      <c r="W111" s="146"/>
      <c r="X111" s="146"/>
      <c r="Y111" s="146"/>
      <c r="Z111" s="147"/>
    </row>
    <row r="112" spans="2:26" x14ac:dyDescent="0.25">
      <c r="B112" s="4"/>
      <c r="C112" s="138"/>
      <c r="O112" s="1"/>
      <c r="P112" s="1"/>
    </row>
    <row r="113" spans="2:30" ht="24.4" customHeight="1" x14ac:dyDescent="0.25">
      <c r="B113" s="65" t="s">
        <v>199</v>
      </c>
      <c r="C113" s="202" t="s">
        <v>298</v>
      </c>
      <c r="D113" s="202"/>
      <c r="E113" s="202"/>
      <c r="F113" s="202"/>
      <c r="G113" s="202"/>
      <c r="H113" s="202"/>
      <c r="I113" s="202"/>
      <c r="J113" s="202"/>
      <c r="K113" s="202"/>
      <c r="L113" s="202"/>
      <c r="M113" s="202"/>
      <c r="N113" s="202"/>
      <c r="O113" s="202"/>
      <c r="P113" s="202"/>
      <c r="Q113" s="202"/>
      <c r="R113" s="202"/>
      <c r="S113" s="202"/>
      <c r="T113" s="202"/>
      <c r="U113" s="202"/>
      <c r="V113" s="202"/>
      <c r="W113" s="202"/>
      <c r="X113" s="202"/>
      <c r="Y113" s="202"/>
      <c r="Z113" s="202"/>
      <c r="AA113" s="202"/>
    </row>
    <row r="114" spans="2:30" ht="129.75" customHeight="1" x14ac:dyDescent="0.25">
      <c r="D114" s="145"/>
      <c r="E114" s="146"/>
      <c r="F114" s="146"/>
      <c r="G114" s="146"/>
      <c r="H114" s="146"/>
      <c r="I114" s="146"/>
      <c r="J114" s="146"/>
      <c r="K114" s="146"/>
      <c r="L114" s="146"/>
      <c r="M114" s="146"/>
      <c r="N114" s="146"/>
      <c r="O114" s="146"/>
      <c r="P114" s="146"/>
      <c r="Q114" s="146"/>
      <c r="R114" s="146"/>
      <c r="S114" s="146"/>
      <c r="T114" s="146"/>
      <c r="U114" s="146"/>
      <c r="V114" s="146"/>
      <c r="W114" s="146"/>
      <c r="X114" s="146"/>
      <c r="Y114" s="146"/>
      <c r="Z114" s="147"/>
    </row>
    <row r="115" spans="2:30" x14ac:dyDescent="0.25">
      <c r="O115" s="1"/>
      <c r="Z115" s="139"/>
    </row>
    <row r="116" spans="2:30" ht="24.4" customHeight="1" x14ac:dyDescent="0.25">
      <c r="B116" s="65" t="s">
        <v>228</v>
      </c>
      <c r="C116" s="202" t="s">
        <v>295</v>
      </c>
      <c r="D116" s="202"/>
      <c r="E116" s="202"/>
      <c r="F116" s="202"/>
      <c r="G116" s="202"/>
      <c r="H116" s="202"/>
      <c r="I116" s="202"/>
      <c r="J116" s="202"/>
      <c r="K116" s="202"/>
      <c r="L116" s="202"/>
      <c r="M116" s="202"/>
      <c r="N116" s="202"/>
      <c r="O116" s="202"/>
      <c r="P116" s="202"/>
      <c r="Q116" s="202"/>
      <c r="R116" s="202"/>
      <c r="S116" s="202"/>
      <c r="T116" s="202"/>
      <c r="U116" s="202"/>
      <c r="V116" s="202"/>
      <c r="W116" s="202"/>
      <c r="X116" s="202"/>
      <c r="Y116" s="202"/>
      <c r="Z116" s="202"/>
      <c r="AA116" s="202"/>
    </row>
    <row r="117" spans="2:30" ht="129.75" customHeight="1" x14ac:dyDescent="0.25">
      <c r="D117" s="145"/>
      <c r="E117" s="146"/>
      <c r="F117" s="146"/>
      <c r="G117" s="146"/>
      <c r="H117" s="146"/>
      <c r="I117" s="146"/>
      <c r="J117" s="146"/>
      <c r="K117" s="146"/>
      <c r="L117" s="146"/>
      <c r="M117" s="146"/>
      <c r="N117" s="146"/>
      <c r="O117" s="146"/>
      <c r="P117" s="146"/>
      <c r="Q117" s="146"/>
      <c r="R117" s="146"/>
      <c r="S117" s="146"/>
      <c r="T117" s="146"/>
      <c r="U117" s="146"/>
      <c r="V117" s="146"/>
      <c r="W117" s="146"/>
      <c r="X117" s="146"/>
      <c r="Y117" s="146"/>
      <c r="Z117" s="147"/>
    </row>
    <row r="118" spans="2:30" x14ac:dyDescent="0.25">
      <c r="O118" s="1"/>
      <c r="Z118" s="139"/>
    </row>
    <row r="119" spans="2:30" x14ac:dyDescent="0.25">
      <c r="B119" s="65" t="s">
        <v>229</v>
      </c>
      <c r="C119" s="17" t="s">
        <v>251</v>
      </c>
      <c r="D119" s="17"/>
      <c r="E119" s="17"/>
      <c r="F119" s="17"/>
      <c r="G119" s="17"/>
      <c r="H119" s="17"/>
      <c r="I119" s="17"/>
      <c r="J119" s="17"/>
      <c r="K119" s="17"/>
      <c r="L119" s="17"/>
      <c r="M119" s="17"/>
      <c r="N119" s="17"/>
      <c r="O119" s="18"/>
      <c r="P119" s="18"/>
      <c r="Q119" s="18"/>
      <c r="R119" s="18"/>
      <c r="S119" s="18"/>
      <c r="T119" s="18"/>
      <c r="U119" s="18"/>
      <c r="V119" s="18"/>
      <c r="W119" s="18"/>
      <c r="X119" s="18"/>
      <c r="Y119" s="18"/>
      <c r="Z119" s="17"/>
    </row>
    <row r="120" spans="2:30" ht="21" customHeight="1" x14ac:dyDescent="0.25">
      <c r="B120" s="17"/>
      <c r="C120" s="17"/>
      <c r="D120" s="67"/>
      <c r="E120" s="149" t="s">
        <v>130</v>
      </c>
      <c r="F120" s="149"/>
      <c r="G120" s="149"/>
      <c r="H120" s="149"/>
      <c r="I120" s="149"/>
      <c r="J120" s="149"/>
      <c r="K120" s="149"/>
      <c r="L120" s="17"/>
      <c r="M120" s="17"/>
      <c r="N120" s="17"/>
      <c r="O120" s="18"/>
      <c r="P120" s="18"/>
      <c r="Q120" s="18"/>
      <c r="R120" s="18"/>
      <c r="S120" s="18"/>
      <c r="T120" s="18"/>
      <c r="U120" s="18"/>
      <c r="V120" s="18"/>
      <c r="W120" s="18"/>
      <c r="X120" s="18"/>
      <c r="Y120" s="18"/>
      <c r="Z120" s="17"/>
    </row>
    <row r="121" spans="2:30" ht="21" customHeight="1" x14ac:dyDescent="0.25">
      <c r="B121" s="17"/>
      <c r="C121" s="17"/>
      <c r="D121" s="67"/>
      <c r="E121" s="149" t="s">
        <v>131</v>
      </c>
      <c r="F121" s="149"/>
      <c r="G121" s="149"/>
      <c r="H121" s="149"/>
      <c r="I121" s="149"/>
      <c r="J121" s="149"/>
      <c r="K121" s="149"/>
      <c r="L121" s="17"/>
      <c r="M121" s="17"/>
      <c r="N121" s="17"/>
      <c r="O121" s="18"/>
      <c r="P121" s="18"/>
      <c r="Q121" s="18"/>
      <c r="R121" s="18"/>
      <c r="S121" s="18"/>
      <c r="T121" s="18"/>
      <c r="U121" s="18"/>
      <c r="V121" s="18"/>
      <c r="W121" s="18"/>
      <c r="X121" s="18"/>
      <c r="Y121" s="18"/>
      <c r="Z121" s="17"/>
    </row>
    <row r="122" spans="2:30" x14ac:dyDescent="0.25">
      <c r="B122" s="17"/>
      <c r="C122" s="17"/>
      <c r="D122" s="17"/>
      <c r="E122" s="17"/>
      <c r="F122" s="17"/>
      <c r="G122" s="17"/>
      <c r="H122" s="17"/>
      <c r="I122" s="17"/>
      <c r="J122" s="17"/>
      <c r="K122" s="17"/>
      <c r="L122" s="17"/>
      <c r="M122" s="17"/>
      <c r="N122" s="17"/>
      <c r="O122" s="18"/>
      <c r="P122" s="18"/>
      <c r="Q122" s="18"/>
      <c r="R122" s="18"/>
      <c r="S122" s="18"/>
      <c r="T122" s="18"/>
      <c r="U122" s="18"/>
      <c r="V122" s="18"/>
      <c r="W122" s="18"/>
      <c r="X122" s="18"/>
      <c r="Y122" s="18"/>
      <c r="Z122" s="17"/>
    </row>
    <row r="123" spans="2:30" x14ac:dyDescent="0.25">
      <c r="B123" s="65"/>
      <c r="C123" s="17" t="s">
        <v>279</v>
      </c>
      <c r="D123" s="17"/>
      <c r="E123" s="17"/>
      <c r="F123" s="17"/>
      <c r="G123" s="17"/>
      <c r="H123" s="17"/>
      <c r="I123" s="17"/>
      <c r="J123" s="17"/>
      <c r="K123" s="17"/>
      <c r="L123" s="17"/>
      <c r="M123" s="17"/>
      <c r="N123" s="17"/>
      <c r="O123" s="18"/>
      <c r="P123" s="18"/>
      <c r="Q123" s="18"/>
      <c r="R123" s="18"/>
      <c r="S123" s="18"/>
      <c r="T123" s="18"/>
      <c r="U123" s="18"/>
      <c r="V123" s="18"/>
      <c r="W123" s="18"/>
      <c r="X123" s="18"/>
      <c r="Y123" s="18"/>
      <c r="Z123" s="17"/>
    </row>
    <row r="124" spans="2:30" ht="16.899999999999999" customHeight="1" x14ac:dyDescent="0.25">
      <c r="B124" s="17"/>
      <c r="C124" s="17"/>
      <c r="D124" s="208" t="s">
        <v>96</v>
      </c>
      <c r="E124" s="209"/>
      <c r="F124" s="209"/>
      <c r="G124" s="209"/>
      <c r="H124" s="209"/>
      <c r="I124" s="209"/>
      <c r="J124" s="210"/>
      <c r="K124" s="211" t="s">
        <v>97</v>
      </c>
      <c r="L124" s="211"/>
      <c r="M124" s="211"/>
      <c r="N124" s="211"/>
      <c r="O124" s="211"/>
      <c r="P124" s="211"/>
      <c r="Q124" s="211"/>
      <c r="R124" s="212" t="s">
        <v>98</v>
      </c>
      <c r="S124" s="212"/>
      <c r="T124" s="212"/>
      <c r="U124" s="212"/>
      <c r="V124" s="212"/>
      <c r="W124" s="212"/>
      <c r="X124" s="212" t="s">
        <v>99</v>
      </c>
      <c r="Y124" s="212"/>
      <c r="Z124" s="212"/>
    </row>
    <row r="125" spans="2:30" s="14" customFormat="1" ht="16.899999999999999" customHeight="1" x14ac:dyDescent="0.25">
      <c r="B125" s="46"/>
      <c r="C125" s="46"/>
      <c r="D125" s="203"/>
      <c r="E125" s="204"/>
      <c r="F125" s="204"/>
      <c r="G125" s="204"/>
      <c r="H125" s="204"/>
      <c r="I125" s="204"/>
      <c r="J125" s="205"/>
      <c r="K125" s="206"/>
      <c r="L125" s="206"/>
      <c r="M125" s="206"/>
      <c r="N125" s="206"/>
      <c r="O125" s="206"/>
      <c r="P125" s="206"/>
      <c r="Q125" s="206"/>
      <c r="R125" s="207"/>
      <c r="S125" s="207"/>
      <c r="T125" s="207"/>
      <c r="U125" s="207"/>
      <c r="V125" s="207"/>
      <c r="W125" s="207"/>
      <c r="X125" s="207"/>
      <c r="Y125" s="207"/>
      <c r="Z125" s="207"/>
      <c r="AC125" s="18"/>
      <c r="AD125" s="18"/>
    </row>
    <row r="126" spans="2:30" s="14" customFormat="1" ht="16.899999999999999" customHeight="1" x14ac:dyDescent="0.25">
      <c r="B126" s="46"/>
      <c r="C126" s="46"/>
      <c r="D126" s="203"/>
      <c r="E126" s="204"/>
      <c r="F126" s="204"/>
      <c r="G126" s="204"/>
      <c r="H126" s="204"/>
      <c r="I126" s="204"/>
      <c r="J126" s="205"/>
      <c r="K126" s="206"/>
      <c r="L126" s="206"/>
      <c r="M126" s="206"/>
      <c r="N126" s="206"/>
      <c r="O126" s="206"/>
      <c r="P126" s="206"/>
      <c r="Q126" s="206"/>
      <c r="R126" s="207"/>
      <c r="S126" s="207"/>
      <c r="T126" s="207"/>
      <c r="U126" s="207"/>
      <c r="V126" s="207"/>
      <c r="W126" s="207"/>
      <c r="X126" s="207"/>
      <c r="Y126" s="207"/>
      <c r="Z126" s="207"/>
      <c r="AC126" s="18"/>
      <c r="AD126" s="18"/>
    </row>
    <row r="127" spans="2:30" s="14" customFormat="1" ht="16.899999999999999" customHeight="1" x14ac:dyDescent="0.25">
      <c r="B127" s="46"/>
      <c r="C127" s="46"/>
      <c r="D127" s="203"/>
      <c r="E127" s="204"/>
      <c r="F127" s="204"/>
      <c r="G127" s="204"/>
      <c r="H127" s="204"/>
      <c r="I127" s="204"/>
      <c r="J127" s="205"/>
      <c r="K127" s="206"/>
      <c r="L127" s="206"/>
      <c r="M127" s="206"/>
      <c r="N127" s="206"/>
      <c r="O127" s="206"/>
      <c r="P127" s="206"/>
      <c r="Q127" s="206"/>
      <c r="R127" s="207"/>
      <c r="S127" s="207"/>
      <c r="T127" s="207"/>
      <c r="U127" s="207"/>
      <c r="V127" s="207"/>
      <c r="W127" s="207"/>
      <c r="X127" s="207"/>
      <c r="Y127" s="207"/>
      <c r="Z127" s="207"/>
      <c r="AC127" s="18"/>
      <c r="AD127" s="18"/>
    </row>
    <row r="128" spans="2:30" s="14" customFormat="1" ht="16.899999999999999" customHeight="1" x14ac:dyDescent="0.25">
      <c r="B128" s="46"/>
      <c r="C128" s="46"/>
      <c r="D128" s="203"/>
      <c r="E128" s="204"/>
      <c r="F128" s="204"/>
      <c r="G128" s="204"/>
      <c r="H128" s="204"/>
      <c r="I128" s="204"/>
      <c r="J128" s="205"/>
      <c r="K128" s="206"/>
      <c r="L128" s="206"/>
      <c r="M128" s="206"/>
      <c r="N128" s="206"/>
      <c r="O128" s="206"/>
      <c r="P128" s="206"/>
      <c r="Q128" s="206"/>
      <c r="R128" s="207"/>
      <c r="S128" s="207"/>
      <c r="T128" s="207"/>
      <c r="U128" s="207"/>
      <c r="V128" s="207"/>
      <c r="W128" s="207"/>
      <c r="X128" s="207"/>
      <c r="Y128" s="207"/>
      <c r="Z128" s="207"/>
      <c r="AC128" s="18"/>
      <c r="AD128" s="18"/>
    </row>
    <row r="129" spans="2:30" s="14" customFormat="1" ht="16.899999999999999" customHeight="1" x14ac:dyDescent="0.25">
      <c r="B129" s="46"/>
      <c r="C129" s="46"/>
      <c r="D129" s="203"/>
      <c r="E129" s="204"/>
      <c r="F129" s="204"/>
      <c r="G129" s="204"/>
      <c r="H129" s="204"/>
      <c r="I129" s="204"/>
      <c r="J129" s="205"/>
      <c r="K129" s="206"/>
      <c r="L129" s="206"/>
      <c r="M129" s="206"/>
      <c r="N129" s="206"/>
      <c r="O129" s="206"/>
      <c r="P129" s="206"/>
      <c r="Q129" s="206"/>
      <c r="R129" s="207"/>
      <c r="S129" s="207"/>
      <c r="T129" s="207"/>
      <c r="U129" s="207"/>
      <c r="V129" s="207"/>
      <c r="W129" s="207"/>
      <c r="X129" s="207"/>
      <c r="Y129" s="207"/>
      <c r="Z129" s="207"/>
      <c r="AC129" s="18"/>
      <c r="AD129" s="18"/>
    </row>
    <row r="130" spans="2:30" x14ac:dyDescent="0.25"/>
    <row r="131" spans="2:30" x14ac:dyDescent="0.25">
      <c r="B131" s="4" t="s">
        <v>230</v>
      </c>
      <c r="C131" s="1" t="s">
        <v>76</v>
      </c>
    </row>
    <row r="132" spans="2:30" ht="22.5" customHeight="1" x14ac:dyDescent="0.25">
      <c r="D132" s="213">
        <f>'課題提案書_２－１経費'!C32+'課題提案書_２－2賃借'!U7+'課題提案書_２－3輸配送'!T6</f>
        <v>0</v>
      </c>
      <c r="E132" s="214"/>
      <c r="F132" s="214"/>
      <c r="G132" s="214"/>
      <c r="H132" s="214"/>
      <c r="I132" s="214"/>
    </row>
    <row r="133" spans="2:30" x14ac:dyDescent="0.25"/>
    <row r="134" spans="2:30" x14ac:dyDescent="0.25">
      <c r="B134" s="4" t="s">
        <v>232</v>
      </c>
      <c r="C134" s="1" t="s">
        <v>206</v>
      </c>
    </row>
    <row r="135" spans="2:30" ht="16.899999999999999" customHeight="1" x14ac:dyDescent="0.25">
      <c r="B135" s="4"/>
      <c r="D135" s="215" t="s">
        <v>124</v>
      </c>
      <c r="E135" s="215"/>
      <c r="F135" s="215"/>
      <c r="G135" s="215"/>
      <c r="H135" s="215"/>
      <c r="I135" s="215" t="s">
        <v>181</v>
      </c>
      <c r="J135" s="215"/>
      <c r="K135" s="215"/>
      <c r="L135" s="215"/>
      <c r="M135" s="215"/>
    </row>
    <row r="136" spans="2:30" ht="16.899999999999999" customHeight="1" x14ac:dyDescent="0.25">
      <c r="B136" s="4"/>
      <c r="D136" s="215" t="s">
        <v>178</v>
      </c>
      <c r="E136" s="215"/>
      <c r="F136" s="215"/>
      <c r="G136" s="215"/>
      <c r="H136" s="215"/>
      <c r="I136" s="216"/>
      <c r="J136" s="216"/>
      <c r="K136" s="216"/>
      <c r="L136" s="216"/>
      <c r="M136" s="216"/>
    </row>
    <row r="137" spans="2:30" ht="16.899999999999999" customHeight="1" x14ac:dyDescent="0.25">
      <c r="B137" s="4"/>
      <c r="D137" s="215" t="s">
        <v>179</v>
      </c>
      <c r="E137" s="215"/>
      <c r="F137" s="215"/>
      <c r="G137" s="215"/>
      <c r="H137" s="215"/>
      <c r="I137" s="216"/>
      <c r="J137" s="216"/>
      <c r="K137" s="216"/>
      <c r="L137" s="216"/>
      <c r="M137" s="216"/>
    </row>
    <row r="138" spans="2:30" ht="16.899999999999999" customHeight="1" x14ac:dyDescent="0.25">
      <c r="D138" s="215" t="s">
        <v>180</v>
      </c>
      <c r="E138" s="215"/>
      <c r="F138" s="215"/>
      <c r="G138" s="215"/>
      <c r="H138" s="215"/>
      <c r="I138" s="217">
        <f>SUM(I136:M137)</f>
        <v>0</v>
      </c>
      <c r="J138" s="217"/>
      <c r="K138" s="217"/>
      <c r="L138" s="217"/>
      <c r="M138" s="217"/>
      <c r="N138" s="17" t="s">
        <v>299</v>
      </c>
    </row>
    <row r="139" spans="2:30" x14ac:dyDescent="0.25">
      <c r="O139" s="1"/>
      <c r="Z139" s="139"/>
    </row>
    <row r="140" spans="2:30" ht="56.25" customHeight="1" x14ac:dyDescent="0.25">
      <c r="B140" s="4" t="s">
        <v>260</v>
      </c>
      <c r="C140" s="202" t="s">
        <v>302</v>
      </c>
      <c r="D140" s="202"/>
      <c r="E140" s="202"/>
      <c r="F140" s="202"/>
      <c r="G140" s="202"/>
      <c r="H140" s="202"/>
      <c r="I140" s="202"/>
      <c r="J140" s="202"/>
      <c r="K140" s="202"/>
      <c r="L140" s="202"/>
      <c r="M140" s="202"/>
      <c r="N140" s="202"/>
      <c r="O140" s="202"/>
      <c r="P140" s="202"/>
      <c r="Q140" s="202"/>
      <c r="R140" s="202"/>
      <c r="S140" s="202"/>
      <c r="T140" s="202"/>
      <c r="U140" s="202"/>
      <c r="V140" s="202"/>
      <c r="W140" s="202"/>
      <c r="X140" s="202"/>
      <c r="Y140" s="202"/>
      <c r="Z140" s="202"/>
      <c r="AA140" s="202"/>
    </row>
    <row r="141" spans="2:30" ht="16.899999999999999" customHeight="1" x14ac:dyDescent="0.25">
      <c r="D141" s="67"/>
      <c r="E141" s="149" t="s">
        <v>252</v>
      </c>
      <c r="F141" s="149"/>
      <c r="G141" s="149"/>
      <c r="H141" s="149"/>
      <c r="I141" s="149"/>
      <c r="J141" s="149"/>
      <c r="K141" s="149"/>
      <c r="O141" s="1"/>
      <c r="Z141" s="139"/>
    </row>
    <row r="142" spans="2:30" ht="16.899999999999999" customHeight="1" x14ac:dyDescent="0.25">
      <c r="D142" s="67"/>
      <c r="E142" s="149" t="s">
        <v>253</v>
      </c>
      <c r="F142" s="149"/>
      <c r="G142" s="149"/>
      <c r="H142" s="149"/>
      <c r="I142" s="149"/>
      <c r="J142" s="149"/>
      <c r="K142" s="149"/>
      <c r="O142" s="1"/>
      <c r="Z142" s="139"/>
    </row>
    <row r="143" spans="2:30" x14ac:dyDescent="0.25">
      <c r="O143" s="1"/>
      <c r="Z143" s="139"/>
    </row>
    <row r="144" spans="2:30" ht="19.899999999999999" customHeight="1" x14ac:dyDescent="0.25">
      <c r="B144" s="4"/>
      <c r="C144" s="131" t="s">
        <v>280</v>
      </c>
      <c r="O144" s="1"/>
      <c r="P144" s="1"/>
    </row>
    <row r="145" spans="2:26" ht="95.25" customHeight="1" x14ac:dyDescent="0.25">
      <c r="B145" s="4"/>
      <c r="C145" s="138"/>
      <c r="D145" s="145"/>
      <c r="E145" s="146"/>
      <c r="F145" s="146"/>
      <c r="G145" s="146"/>
      <c r="H145" s="146"/>
      <c r="I145" s="146"/>
      <c r="J145" s="146"/>
      <c r="K145" s="146"/>
      <c r="L145" s="146"/>
      <c r="M145" s="146"/>
      <c r="N145" s="146"/>
      <c r="O145" s="146"/>
      <c r="P145" s="146"/>
      <c r="Q145" s="146"/>
      <c r="R145" s="146"/>
      <c r="S145" s="146"/>
      <c r="T145" s="146"/>
      <c r="U145" s="146"/>
      <c r="V145" s="146"/>
      <c r="W145" s="146"/>
      <c r="X145" s="146"/>
      <c r="Y145" s="146"/>
      <c r="Z145" s="147"/>
    </row>
    <row r="146" spans="2:26" x14ac:dyDescent="0.25">
      <c r="O146" s="1"/>
      <c r="Z146" s="139"/>
    </row>
    <row r="147" spans="2:26" x14ac:dyDescent="0.25">
      <c r="B147" s="4" t="s">
        <v>296</v>
      </c>
      <c r="C147" s="17" t="s">
        <v>281</v>
      </c>
      <c r="O147" s="1"/>
      <c r="Z147" s="139"/>
    </row>
    <row r="148" spans="2:26" x14ac:dyDescent="0.25">
      <c r="C148" s="1" t="s">
        <v>259</v>
      </c>
      <c r="O148" s="1"/>
      <c r="Z148" s="139"/>
    </row>
    <row r="149" spans="2:26" ht="16.899999999999999" customHeight="1" x14ac:dyDescent="0.25">
      <c r="D149" s="67"/>
      <c r="E149" s="149" t="s">
        <v>254</v>
      </c>
      <c r="F149" s="149"/>
      <c r="G149" s="149"/>
      <c r="H149" s="149"/>
      <c r="I149" s="149"/>
      <c r="J149" s="149"/>
      <c r="K149" s="149"/>
      <c r="O149" s="1"/>
      <c r="Z149" s="139"/>
    </row>
    <row r="150" spans="2:26" ht="16.899999999999999" customHeight="1" x14ac:dyDescent="0.25">
      <c r="D150" s="67"/>
      <c r="E150" s="149" t="s">
        <v>255</v>
      </c>
      <c r="F150" s="149"/>
      <c r="G150" s="149"/>
      <c r="H150" s="149"/>
      <c r="I150" s="149"/>
      <c r="J150" s="149"/>
      <c r="K150" s="149"/>
      <c r="O150" s="1"/>
      <c r="Z150" s="139"/>
    </row>
    <row r="151" spans="2:26" x14ac:dyDescent="0.25">
      <c r="O151" s="1"/>
      <c r="Z151" s="139"/>
    </row>
    <row r="152" spans="2:26" x14ac:dyDescent="0.25">
      <c r="C152" s="1" t="s">
        <v>261</v>
      </c>
      <c r="O152" s="1"/>
      <c r="Z152" s="132" t="s">
        <v>289</v>
      </c>
    </row>
    <row r="153" spans="2:26" ht="16.899999999999999" customHeight="1" x14ac:dyDescent="0.25">
      <c r="D153" s="218"/>
      <c r="E153" s="218"/>
      <c r="F153" s="218"/>
      <c r="G153" s="218"/>
      <c r="H153" s="218"/>
      <c r="I153" s="218"/>
      <c r="J153" s="218"/>
      <c r="K153" s="218"/>
      <c r="L153" s="218"/>
      <c r="M153" s="218"/>
      <c r="N153" s="218"/>
      <c r="O153" s="218"/>
      <c r="P153" s="130" t="s">
        <v>238</v>
      </c>
      <c r="Q153" s="130" t="s">
        <v>239</v>
      </c>
      <c r="R153" s="130" t="s">
        <v>240</v>
      </c>
      <c r="S153" s="130" t="s">
        <v>241</v>
      </c>
      <c r="T153" s="130" t="s">
        <v>242</v>
      </c>
      <c r="U153" s="130" t="s">
        <v>243</v>
      </c>
      <c r="V153" s="130" t="s">
        <v>244</v>
      </c>
      <c r="W153" s="130" t="s">
        <v>245</v>
      </c>
      <c r="X153" s="130" t="s">
        <v>246</v>
      </c>
      <c r="Y153" s="130" t="s">
        <v>247</v>
      </c>
      <c r="Z153" s="130" t="s">
        <v>248</v>
      </c>
    </row>
    <row r="154" spans="2:26" ht="16.899999999999999" customHeight="1" x14ac:dyDescent="0.25">
      <c r="D154" s="218" t="s">
        <v>233</v>
      </c>
      <c r="E154" s="218"/>
      <c r="F154" s="218"/>
      <c r="G154" s="218"/>
      <c r="H154" s="218"/>
      <c r="I154" s="218"/>
      <c r="J154" s="218"/>
      <c r="K154" s="218"/>
      <c r="L154" s="218"/>
      <c r="M154" s="218"/>
      <c r="N154" s="218"/>
      <c r="O154" s="218"/>
      <c r="P154" s="133"/>
      <c r="Q154" s="133"/>
      <c r="R154" s="133"/>
      <c r="S154" s="133"/>
      <c r="T154" s="133"/>
      <c r="U154" s="133"/>
      <c r="V154" s="133"/>
      <c r="W154" s="133"/>
      <c r="X154" s="133"/>
      <c r="Y154" s="133"/>
      <c r="Z154" s="133"/>
    </row>
    <row r="155" spans="2:26" ht="16.899999999999999" customHeight="1" x14ac:dyDescent="0.25">
      <c r="D155" s="218" t="s">
        <v>234</v>
      </c>
      <c r="E155" s="218"/>
      <c r="F155" s="218"/>
      <c r="G155" s="218"/>
      <c r="H155" s="218"/>
      <c r="I155" s="218"/>
      <c r="J155" s="218"/>
      <c r="K155" s="218"/>
      <c r="L155" s="218"/>
      <c r="M155" s="218"/>
      <c r="N155" s="218"/>
      <c r="O155" s="218"/>
      <c r="P155" s="133"/>
      <c r="Q155" s="133"/>
      <c r="R155" s="133"/>
      <c r="S155" s="133"/>
      <c r="T155" s="133"/>
      <c r="U155" s="133"/>
      <c r="V155" s="133"/>
      <c r="W155" s="133"/>
      <c r="X155" s="133"/>
      <c r="Y155" s="133"/>
      <c r="Z155" s="133"/>
    </row>
    <row r="156" spans="2:26" ht="16.899999999999999" customHeight="1" x14ac:dyDescent="0.25">
      <c r="D156" s="218" t="s">
        <v>235</v>
      </c>
      <c r="E156" s="218"/>
      <c r="F156" s="218"/>
      <c r="G156" s="218"/>
      <c r="H156" s="218"/>
      <c r="I156" s="218"/>
      <c r="J156" s="218"/>
      <c r="K156" s="218"/>
      <c r="L156" s="218"/>
      <c r="M156" s="218"/>
      <c r="N156" s="218"/>
      <c r="O156" s="218"/>
      <c r="P156" s="133"/>
      <c r="Q156" s="133"/>
      <c r="R156" s="133"/>
      <c r="S156" s="133"/>
      <c r="T156" s="133"/>
      <c r="U156" s="133"/>
      <c r="V156" s="133"/>
      <c r="W156" s="133"/>
      <c r="X156" s="133"/>
      <c r="Y156" s="133"/>
      <c r="Z156" s="133"/>
    </row>
    <row r="157" spans="2:26" ht="16.899999999999999" customHeight="1" x14ac:dyDescent="0.25">
      <c r="D157" s="218" t="s">
        <v>236</v>
      </c>
      <c r="E157" s="218"/>
      <c r="F157" s="218"/>
      <c r="G157" s="218"/>
      <c r="H157" s="218"/>
      <c r="I157" s="218"/>
      <c r="J157" s="218"/>
      <c r="K157" s="218"/>
      <c r="L157" s="218"/>
      <c r="M157" s="218"/>
      <c r="N157" s="218"/>
      <c r="O157" s="218"/>
      <c r="P157" s="133"/>
      <c r="Q157" s="133"/>
      <c r="R157" s="133"/>
      <c r="S157" s="133"/>
      <c r="T157" s="133"/>
      <c r="U157" s="133"/>
      <c r="V157" s="133"/>
      <c r="W157" s="133"/>
      <c r="X157" s="133"/>
      <c r="Y157" s="133"/>
      <c r="Z157" s="133"/>
    </row>
    <row r="158" spans="2:26" ht="16.899999999999999" customHeight="1" x14ac:dyDescent="0.25">
      <c r="D158" s="218" t="s">
        <v>237</v>
      </c>
      <c r="E158" s="218"/>
      <c r="F158" s="218"/>
      <c r="G158" s="218"/>
      <c r="H158" s="218"/>
      <c r="I158" s="218"/>
      <c r="J158" s="218"/>
      <c r="K158" s="218"/>
      <c r="L158" s="218"/>
      <c r="M158" s="218"/>
      <c r="N158" s="218"/>
      <c r="O158" s="218"/>
      <c r="P158" s="133"/>
      <c r="Q158" s="133"/>
      <c r="R158" s="133"/>
      <c r="S158" s="133"/>
      <c r="T158" s="133"/>
      <c r="U158" s="133"/>
      <c r="V158" s="133"/>
      <c r="W158" s="133"/>
      <c r="X158" s="133"/>
      <c r="Y158" s="133"/>
      <c r="Z158" s="133"/>
    </row>
    <row r="159" spans="2:26" ht="16.899999999999999" customHeight="1" x14ac:dyDescent="0.25">
      <c r="D159" s="218" t="s">
        <v>290</v>
      </c>
      <c r="E159" s="218"/>
      <c r="F159" s="218"/>
      <c r="G159" s="218"/>
      <c r="H159" s="218"/>
      <c r="I159" s="218"/>
      <c r="J159" s="218"/>
      <c r="K159" s="218"/>
      <c r="L159" s="218"/>
      <c r="M159" s="218"/>
      <c r="N159" s="218"/>
      <c r="O159" s="218"/>
      <c r="P159" s="134">
        <f>SUM(P154:P158)</f>
        <v>0</v>
      </c>
      <c r="Q159" s="134">
        <f t="shared" ref="Q159:Z159" si="0">SUM(Q154:Q158)</f>
        <v>0</v>
      </c>
      <c r="R159" s="134">
        <f t="shared" si="0"/>
        <v>0</v>
      </c>
      <c r="S159" s="134">
        <f t="shared" si="0"/>
        <v>0</v>
      </c>
      <c r="T159" s="134">
        <f t="shared" si="0"/>
        <v>0</v>
      </c>
      <c r="U159" s="134">
        <f t="shared" si="0"/>
        <v>0</v>
      </c>
      <c r="V159" s="134">
        <f t="shared" si="0"/>
        <v>0</v>
      </c>
      <c r="W159" s="134">
        <f t="shared" si="0"/>
        <v>0</v>
      </c>
      <c r="X159" s="134">
        <f t="shared" si="0"/>
        <v>0</v>
      </c>
      <c r="Y159" s="134">
        <f t="shared" si="0"/>
        <v>0</v>
      </c>
      <c r="Z159" s="134">
        <f t="shared" si="0"/>
        <v>0</v>
      </c>
    </row>
    <row r="160" spans="2:26" ht="16.899999999999999" customHeight="1" x14ac:dyDescent="0.25">
      <c r="D160" s="218" t="s">
        <v>256</v>
      </c>
      <c r="E160" s="218"/>
      <c r="F160" s="218"/>
      <c r="G160" s="218"/>
      <c r="H160" s="218"/>
      <c r="I160" s="218"/>
      <c r="J160" s="218"/>
      <c r="K160" s="218"/>
      <c r="L160" s="218"/>
      <c r="M160" s="218"/>
      <c r="N160" s="218"/>
      <c r="O160" s="218"/>
      <c r="P160" s="133"/>
      <c r="Q160" s="133"/>
      <c r="R160" s="133"/>
      <c r="S160" s="133"/>
      <c r="T160" s="133"/>
      <c r="U160" s="133"/>
      <c r="V160" s="133"/>
      <c r="W160" s="133"/>
      <c r="X160" s="133"/>
      <c r="Y160" s="133"/>
      <c r="Z160" s="133"/>
    </row>
    <row r="161" spans="2:30" x14ac:dyDescent="0.25">
      <c r="O161" s="1"/>
      <c r="Z161" s="139"/>
    </row>
    <row r="162" spans="2:30" ht="19.899999999999999" customHeight="1" x14ac:dyDescent="0.25">
      <c r="B162" s="4"/>
      <c r="C162" s="138" t="s">
        <v>262</v>
      </c>
      <c r="O162" s="1"/>
      <c r="P162" s="1"/>
    </row>
    <row r="163" spans="2:30" ht="95.25" customHeight="1" x14ac:dyDescent="0.25">
      <c r="B163" s="4"/>
      <c r="C163" s="138"/>
      <c r="D163" s="145"/>
      <c r="E163" s="146"/>
      <c r="F163" s="146"/>
      <c r="G163" s="146"/>
      <c r="H163" s="146"/>
      <c r="I163" s="146"/>
      <c r="J163" s="146"/>
      <c r="K163" s="146"/>
      <c r="L163" s="146"/>
      <c r="M163" s="146"/>
      <c r="N163" s="146"/>
      <c r="O163" s="146"/>
      <c r="P163" s="146"/>
      <c r="Q163" s="146"/>
      <c r="R163" s="146"/>
      <c r="S163" s="146"/>
      <c r="T163" s="146"/>
      <c r="U163" s="146"/>
      <c r="V163" s="146"/>
      <c r="W163" s="146"/>
      <c r="X163" s="146"/>
      <c r="Y163" s="146"/>
      <c r="Z163" s="147"/>
    </row>
    <row r="164" spans="2:30" ht="14.45" customHeight="1" x14ac:dyDescent="0.25">
      <c r="B164" s="4"/>
      <c r="C164" s="138"/>
      <c r="D164" s="128"/>
      <c r="E164" s="128"/>
      <c r="F164" s="128"/>
      <c r="G164" s="128"/>
      <c r="H164" s="128"/>
      <c r="I164" s="128"/>
      <c r="J164" s="128"/>
      <c r="K164" s="128"/>
      <c r="L164" s="128"/>
      <c r="M164" s="128"/>
      <c r="N164" s="128"/>
      <c r="O164" s="128"/>
      <c r="P164" s="128"/>
      <c r="Q164" s="128"/>
      <c r="R164" s="128"/>
      <c r="S164" s="128"/>
      <c r="T164" s="128"/>
      <c r="U164" s="128"/>
      <c r="V164" s="128"/>
      <c r="W164" s="128"/>
      <c r="X164" s="128"/>
      <c r="Y164" s="128"/>
      <c r="Z164" s="128"/>
    </row>
    <row r="165" spans="2:30" x14ac:dyDescent="0.25">
      <c r="B165" s="65" t="s">
        <v>300</v>
      </c>
      <c r="C165" s="17" t="s">
        <v>200</v>
      </c>
      <c r="D165" s="17"/>
      <c r="E165" s="17"/>
      <c r="F165" s="17"/>
      <c r="G165" s="17"/>
      <c r="H165" s="17"/>
      <c r="I165" s="17"/>
      <c r="J165" s="17"/>
      <c r="K165" s="17"/>
      <c r="L165" s="17"/>
      <c r="M165" s="17"/>
      <c r="N165" s="17"/>
      <c r="O165" s="18"/>
      <c r="P165" s="18"/>
      <c r="Q165" s="18"/>
      <c r="R165" s="18"/>
      <c r="S165" s="18"/>
      <c r="T165" s="18"/>
      <c r="U165" s="18"/>
      <c r="V165" s="18"/>
      <c r="W165" s="18"/>
      <c r="X165" s="18"/>
      <c r="Y165" s="18"/>
      <c r="Z165" s="17"/>
    </row>
    <row r="166" spans="2:30" ht="18.399999999999999" customHeight="1" x14ac:dyDescent="0.25">
      <c r="B166" s="17"/>
      <c r="C166" s="17"/>
      <c r="D166" s="67"/>
      <c r="E166" s="149" t="s">
        <v>201</v>
      </c>
      <c r="F166" s="149"/>
      <c r="G166" s="149"/>
      <c r="H166" s="149"/>
      <c r="I166" s="149"/>
      <c r="J166" s="149"/>
      <c r="K166" s="149"/>
      <c r="L166" s="17"/>
      <c r="M166" s="17"/>
      <c r="N166" s="17"/>
      <c r="O166" s="18"/>
      <c r="P166" s="18"/>
      <c r="Q166" s="18"/>
      <c r="R166" s="18"/>
      <c r="S166" s="18"/>
      <c r="T166" s="18"/>
      <c r="U166" s="18"/>
      <c r="V166" s="18"/>
      <c r="W166" s="18"/>
      <c r="X166" s="18"/>
      <c r="Y166" s="18"/>
      <c r="Z166" s="17"/>
    </row>
    <row r="167" spans="2:30" ht="18.600000000000001" customHeight="1" x14ac:dyDescent="0.25">
      <c r="B167" s="17"/>
      <c r="C167" s="17"/>
      <c r="D167" s="67"/>
      <c r="E167" s="149" t="s">
        <v>202</v>
      </c>
      <c r="F167" s="149"/>
      <c r="G167" s="149"/>
      <c r="H167" s="149"/>
      <c r="I167" s="149"/>
      <c r="J167" s="149"/>
      <c r="K167" s="149"/>
      <c r="L167" s="17"/>
      <c r="M167" s="17"/>
      <c r="N167" s="17"/>
      <c r="O167" s="18"/>
      <c r="P167" s="18"/>
      <c r="Q167" s="18"/>
      <c r="R167" s="18"/>
      <c r="S167" s="18"/>
      <c r="T167" s="18"/>
      <c r="U167" s="18"/>
      <c r="V167" s="18"/>
      <c r="W167" s="18"/>
      <c r="X167" s="18"/>
      <c r="Y167" s="18"/>
      <c r="Z167" s="17"/>
    </row>
    <row r="168" spans="2:30" x14ac:dyDescent="0.25"/>
    <row r="169" spans="2:30" hidden="1" x14ac:dyDescent="0.25">
      <c r="D169" s="1" t="s">
        <v>65</v>
      </c>
    </row>
    <row r="170" spans="2:30" s="6" customFormat="1" ht="20.25" customHeight="1" x14ac:dyDescent="0.25">
      <c r="B170" s="127" t="s">
        <v>301</v>
      </c>
      <c r="C170" s="15" t="s">
        <v>231</v>
      </c>
      <c r="D170" s="1"/>
      <c r="E170" s="16"/>
      <c r="F170" s="16"/>
      <c r="G170" s="16"/>
      <c r="H170" s="16"/>
      <c r="I170" s="16"/>
      <c r="J170" s="16"/>
      <c r="K170" s="16"/>
      <c r="L170" s="16"/>
      <c r="M170" s="16"/>
      <c r="N170" s="16"/>
      <c r="O170" s="16"/>
      <c r="P170" s="16"/>
      <c r="Q170" s="16"/>
      <c r="R170" s="16"/>
      <c r="S170" s="16"/>
      <c r="T170" s="140"/>
      <c r="U170" s="140"/>
      <c r="V170" s="140"/>
      <c r="W170" s="140"/>
      <c r="X170" s="140"/>
      <c r="Y170" s="140"/>
      <c r="Z170" s="140"/>
      <c r="AC170" s="17" t="s">
        <v>26</v>
      </c>
      <c r="AD170" s="60">
        <v>854</v>
      </c>
    </row>
    <row r="171" spans="2:30" s="6" customFormat="1" ht="22.9" customHeight="1" x14ac:dyDescent="0.25">
      <c r="B171" s="16"/>
      <c r="C171" s="1"/>
      <c r="D171" s="220"/>
      <c r="E171" s="219" t="s">
        <v>291</v>
      </c>
      <c r="F171" s="219"/>
      <c r="G171" s="219"/>
      <c r="H171" s="219"/>
      <c r="I171" s="219"/>
      <c r="J171" s="219"/>
      <c r="K171" s="219"/>
      <c r="L171" s="219"/>
      <c r="M171" s="219"/>
      <c r="N171" s="219"/>
      <c r="O171" s="219"/>
      <c r="P171" s="219"/>
      <c r="Q171" s="219"/>
      <c r="R171" s="219"/>
      <c r="S171" s="219"/>
      <c r="T171" s="219"/>
      <c r="U171" s="219"/>
      <c r="V171" s="219"/>
      <c r="W171" s="219"/>
      <c r="X171" s="219"/>
      <c r="Y171" s="219"/>
      <c r="Z171" s="219"/>
      <c r="AC171" s="17" t="s">
        <v>27</v>
      </c>
      <c r="AD171" s="60">
        <v>858</v>
      </c>
    </row>
    <row r="172" spans="2:30" s="6" customFormat="1" ht="22.9" customHeight="1" x14ac:dyDescent="0.25">
      <c r="B172" s="16"/>
      <c r="C172" s="1"/>
      <c r="D172" s="220"/>
      <c r="E172" s="219" t="s">
        <v>184</v>
      </c>
      <c r="F172" s="219"/>
      <c r="G172" s="219"/>
      <c r="H172" s="219"/>
      <c r="I172" s="219"/>
      <c r="J172" s="219"/>
      <c r="K172" s="219"/>
      <c r="L172" s="219"/>
      <c r="M172" s="219"/>
      <c r="N172" s="219"/>
      <c r="O172" s="219"/>
      <c r="P172" s="219"/>
      <c r="Q172" s="219"/>
      <c r="R172" s="219"/>
      <c r="S172" s="219"/>
      <c r="T172" s="219"/>
      <c r="U172" s="219"/>
      <c r="V172" s="219"/>
      <c r="W172" s="219"/>
      <c r="X172" s="219"/>
      <c r="Y172" s="219"/>
      <c r="Z172" s="219"/>
      <c r="AC172" s="17" t="s">
        <v>28</v>
      </c>
      <c r="AD172" s="60">
        <v>911</v>
      </c>
    </row>
    <row r="173" spans="2:30" s="6" customFormat="1" ht="22.9" customHeight="1" x14ac:dyDescent="0.25">
      <c r="B173" s="16"/>
      <c r="C173" s="1"/>
      <c r="D173" s="135"/>
      <c r="E173" s="219" t="s">
        <v>210</v>
      </c>
      <c r="F173" s="219"/>
      <c r="G173" s="219"/>
      <c r="H173" s="219"/>
      <c r="I173" s="219"/>
      <c r="J173" s="219"/>
      <c r="K173" s="219"/>
      <c r="L173" s="219"/>
      <c r="M173" s="219"/>
      <c r="N173" s="219"/>
      <c r="O173" s="219"/>
      <c r="P173" s="219"/>
      <c r="Q173" s="219"/>
      <c r="R173" s="219"/>
      <c r="S173" s="219"/>
      <c r="T173" s="219"/>
      <c r="U173" s="219"/>
      <c r="V173" s="219"/>
      <c r="W173" s="219"/>
      <c r="X173" s="219"/>
      <c r="Y173" s="219"/>
      <c r="Z173" s="219"/>
      <c r="AC173" s="17"/>
      <c r="AD173" s="60"/>
    </row>
    <row r="174" spans="2:30" s="6" customFormat="1" ht="22.9" customHeight="1" x14ac:dyDescent="0.25">
      <c r="B174" s="16"/>
      <c r="C174" s="1"/>
      <c r="D174" s="135"/>
      <c r="E174" s="219" t="s">
        <v>282</v>
      </c>
      <c r="F174" s="219"/>
      <c r="G174" s="219"/>
      <c r="H174" s="219"/>
      <c r="I174" s="219"/>
      <c r="J174" s="219"/>
      <c r="K174" s="219"/>
      <c r="L174" s="219"/>
      <c r="M174" s="219"/>
      <c r="N174" s="219"/>
      <c r="O174" s="219"/>
      <c r="P174" s="219"/>
      <c r="Q174" s="219"/>
      <c r="R174" s="219"/>
      <c r="S174" s="219"/>
      <c r="T174" s="219"/>
      <c r="U174" s="219"/>
      <c r="V174" s="219"/>
      <c r="W174" s="219"/>
      <c r="X174" s="219"/>
      <c r="Y174" s="219"/>
      <c r="Z174" s="219"/>
      <c r="AC174" s="17"/>
      <c r="AD174" s="60"/>
    </row>
    <row r="175" spans="2:30" x14ac:dyDescent="0.25"/>
    <row r="176" spans="2:30"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sheetData>
  <sheetProtection formatRows="0"/>
  <mergeCells count="192">
    <mergeCell ref="E173:Z173"/>
    <mergeCell ref="E174:Z174"/>
    <mergeCell ref="D159:O159"/>
    <mergeCell ref="D160:O160"/>
    <mergeCell ref="D163:Z163"/>
    <mergeCell ref="E166:K166"/>
    <mergeCell ref="E167:K167"/>
    <mergeCell ref="D171:D172"/>
    <mergeCell ref="E171:Z171"/>
    <mergeCell ref="E172:Z172"/>
    <mergeCell ref="D153:O153"/>
    <mergeCell ref="D154:O154"/>
    <mergeCell ref="D155:O155"/>
    <mergeCell ref="D156:O156"/>
    <mergeCell ref="D157:O157"/>
    <mergeCell ref="D158:O158"/>
    <mergeCell ref="C140:AA140"/>
    <mergeCell ref="E141:K141"/>
    <mergeCell ref="E142:K142"/>
    <mergeCell ref="D145:Z145"/>
    <mergeCell ref="E149:K149"/>
    <mergeCell ref="E150:K150"/>
    <mergeCell ref="D136:H136"/>
    <mergeCell ref="I136:M136"/>
    <mergeCell ref="D137:H137"/>
    <mergeCell ref="I137:M137"/>
    <mergeCell ref="D138:H138"/>
    <mergeCell ref="I138:M138"/>
    <mergeCell ref="D129:J129"/>
    <mergeCell ref="K129:Q129"/>
    <mergeCell ref="R129:W129"/>
    <mergeCell ref="X129:Z129"/>
    <mergeCell ref="D132:I132"/>
    <mergeCell ref="D135:H135"/>
    <mergeCell ref="I135:M135"/>
    <mergeCell ref="D127:J127"/>
    <mergeCell ref="K127:Q127"/>
    <mergeCell ref="R127:W127"/>
    <mergeCell ref="X127:Z127"/>
    <mergeCell ref="D128:J128"/>
    <mergeCell ref="K128:Q128"/>
    <mergeCell ref="R128:W128"/>
    <mergeCell ref="X128:Z128"/>
    <mergeCell ref="D125:J125"/>
    <mergeCell ref="K125:Q125"/>
    <mergeCell ref="R125:W125"/>
    <mergeCell ref="X125:Z125"/>
    <mergeCell ref="D126:J126"/>
    <mergeCell ref="K126:Q126"/>
    <mergeCell ref="R126:W126"/>
    <mergeCell ref="X126:Z126"/>
    <mergeCell ref="E120:K120"/>
    <mergeCell ref="E121:K121"/>
    <mergeCell ref="D124:J124"/>
    <mergeCell ref="K124:Q124"/>
    <mergeCell ref="R124:W124"/>
    <mergeCell ref="X124:Z124"/>
    <mergeCell ref="D108:Z108"/>
    <mergeCell ref="D111:Z111"/>
    <mergeCell ref="C113:AA113"/>
    <mergeCell ref="D114:Z114"/>
    <mergeCell ref="C116:AA116"/>
    <mergeCell ref="D117:Z117"/>
    <mergeCell ref="D104:N104"/>
    <mergeCell ref="O104:P104"/>
    <mergeCell ref="Q104:Z104"/>
    <mergeCell ref="D105:N105"/>
    <mergeCell ref="O105:P105"/>
    <mergeCell ref="Q105:Z105"/>
    <mergeCell ref="D102:N102"/>
    <mergeCell ref="O102:P102"/>
    <mergeCell ref="Q102:Z102"/>
    <mergeCell ref="D103:N103"/>
    <mergeCell ref="O103:P103"/>
    <mergeCell ref="Q103:Z103"/>
    <mergeCell ref="D100:N100"/>
    <mergeCell ref="O100:P100"/>
    <mergeCell ref="Q100:Z100"/>
    <mergeCell ref="D101:N101"/>
    <mergeCell ref="O101:P101"/>
    <mergeCell ref="Q101:Z101"/>
    <mergeCell ref="D96:N96"/>
    <mergeCell ref="O96:P96"/>
    <mergeCell ref="Q96:Z96"/>
    <mergeCell ref="D97:N97"/>
    <mergeCell ref="O97:P97"/>
    <mergeCell ref="Q97:Z97"/>
    <mergeCell ref="D94:N94"/>
    <mergeCell ref="O94:P94"/>
    <mergeCell ref="Q94:Z94"/>
    <mergeCell ref="D95:N95"/>
    <mergeCell ref="O95:P95"/>
    <mergeCell ref="Q95:Z95"/>
    <mergeCell ref="D93:N93"/>
    <mergeCell ref="O93:P93"/>
    <mergeCell ref="Q93:Z93"/>
    <mergeCell ref="D81:O81"/>
    <mergeCell ref="P81:Y81"/>
    <mergeCell ref="D82:O82"/>
    <mergeCell ref="P82:Y82"/>
    <mergeCell ref="D85:Z85"/>
    <mergeCell ref="D88:Z88"/>
    <mergeCell ref="D80:O80"/>
    <mergeCell ref="P80:Y80"/>
    <mergeCell ref="J75:O75"/>
    <mergeCell ref="P75:Y75"/>
    <mergeCell ref="J76:O76"/>
    <mergeCell ref="P76:Y76"/>
    <mergeCell ref="J77:O77"/>
    <mergeCell ref="P77:Y77"/>
    <mergeCell ref="D92:N92"/>
    <mergeCell ref="O92:P92"/>
    <mergeCell ref="Q92:Z92"/>
    <mergeCell ref="D72:O72"/>
    <mergeCell ref="D73:I78"/>
    <mergeCell ref="J73:O73"/>
    <mergeCell ref="P73:Y73"/>
    <mergeCell ref="J74:O74"/>
    <mergeCell ref="P74:Y74"/>
    <mergeCell ref="J78:O78"/>
    <mergeCell ref="P78:Y78"/>
    <mergeCell ref="D79:O79"/>
    <mergeCell ref="P79:Y79"/>
    <mergeCell ref="E65:Z65"/>
    <mergeCell ref="D67:Z67"/>
    <mergeCell ref="E57:Z57"/>
    <mergeCell ref="E58:Z58"/>
    <mergeCell ref="E61:Z61"/>
    <mergeCell ref="E62:Z62"/>
    <mergeCell ref="E63:Z63"/>
    <mergeCell ref="D68:Z68"/>
    <mergeCell ref="D71:O71"/>
    <mergeCell ref="E64:Z64"/>
    <mergeCell ref="E48:Z48"/>
    <mergeCell ref="E49:Z49"/>
    <mergeCell ref="E50:Z50"/>
    <mergeCell ref="E51:Z51"/>
    <mergeCell ref="E52:Z52"/>
    <mergeCell ref="E56:Z56"/>
    <mergeCell ref="D40:H45"/>
    <mergeCell ref="I40:O40"/>
    <mergeCell ref="P40:Y40"/>
    <mergeCell ref="I41:O41"/>
    <mergeCell ref="Q41:R41"/>
    <mergeCell ref="T41:U41"/>
    <mergeCell ref="I42:O42"/>
    <mergeCell ref="I43:O43"/>
    <mergeCell ref="I44:O44"/>
    <mergeCell ref="P44:S44"/>
    <mergeCell ref="U44:Y44"/>
    <mergeCell ref="I45:O45"/>
    <mergeCell ref="P45:S45"/>
    <mergeCell ref="U45:Y45"/>
    <mergeCell ref="U38:Y38"/>
    <mergeCell ref="I39:O39"/>
    <mergeCell ref="P39:S39"/>
    <mergeCell ref="U39:Y39"/>
    <mergeCell ref="D34:H39"/>
    <mergeCell ref="I34:O34"/>
    <mergeCell ref="P34:Y34"/>
    <mergeCell ref="I35:O35"/>
    <mergeCell ref="Q35:R35"/>
    <mergeCell ref="T35:U35"/>
    <mergeCell ref="I36:O36"/>
    <mergeCell ref="I37:O37"/>
    <mergeCell ref="I38:O38"/>
    <mergeCell ref="P38:S38"/>
    <mergeCell ref="D32:H33"/>
    <mergeCell ref="I32:O32"/>
    <mergeCell ref="P32:Y32"/>
    <mergeCell ref="I33:O33"/>
    <mergeCell ref="Q33:R33"/>
    <mergeCell ref="T33:U33"/>
    <mergeCell ref="D27:H31"/>
    <mergeCell ref="I27:O27"/>
    <mergeCell ref="AQ27:AT27"/>
    <mergeCell ref="I28:O28"/>
    <mergeCell ref="I29:O29"/>
    <mergeCell ref="P29:Y29"/>
    <mergeCell ref="AS29:AT29"/>
    <mergeCell ref="I30:O30"/>
    <mergeCell ref="P30:Y30"/>
    <mergeCell ref="I31:O31"/>
    <mergeCell ref="V1:W1"/>
    <mergeCell ref="B3:Z3"/>
    <mergeCell ref="B4:Z4"/>
    <mergeCell ref="D20:Z20"/>
    <mergeCell ref="D23:O23"/>
    <mergeCell ref="D26:O26"/>
    <mergeCell ref="P26:Y26"/>
    <mergeCell ref="P31:Y31"/>
    <mergeCell ref="AS31:AT31"/>
  </mergeCells>
  <phoneticPr fontId="3"/>
  <dataValidations count="22">
    <dataValidation type="whole" imeMode="disabled" allowBlank="1" showInputMessage="1" showErrorMessage="1" sqref="S71" xr:uid="{28D39309-1469-4393-83CF-ADC943CA02DD}">
      <formula1>1</formula1>
      <formula2>12</formula2>
    </dataValidation>
    <dataValidation type="list" allowBlank="1" showInputMessage="1" showErrorMessage="1" sqref="D48:D52 D149:D150 D141:D142 D166:D167 D56:D59 D9:D10 D120:D121 D61:D65" xr:uid="{97985A0B-A0F2-4025-86B1-2773031728C0}">
      <formula1>$AF$26:$AF$27</formula1>
    </dataValidation>
    <dataValidation imeMode="disabled" allowBlank="1" showInputMessage="1" showErrorMessage="1" sqref="R27 T38:Y39 T36:T37 P27 AA27 R36:R37 P36:P39 X1 Z1 S71 AA36:AA39 T44:Y45 T42:T43 R42:R43 P42:P45 AA42:AA45" xr:uid="{550D128C-29A0-4EAC-8877-5E710B9039BA}"/>
    <dataValidation allowBlank="1" showInputMessage="1" showErrorMessage="1" prompt="今回の応募によって実施する取り組みの内容を記入してください。" sqref="D100 D164 D92" xr:uid="{961E26E5-5254-4600-9E60-6FA1D8F04306}"/>
    <dataValidation type="list" showInputMessage="1" showErrorMessage="1" sqref="D171" xr:uid="{A3F9962E-E45C-4106-838C-2AC379B72ED6}">
      <formula1>$AF$26:$AF$27</formula1>
    </dataValidation>
    <dataValidation type="whole" imeMode="off" allowBlank="1" showInputMessage="1" showErrorMessage="1" sqref="Q71" xr:uid="{09771C96-7144-4458-A0E0-7B0FDF6443C9}">
      <formula1>0</formula1>
      <formula2>25</formula2>
    </dataValidation>
    <dataValidation type="list" allowBlank="1" showInputMessage="1" showErrorMessage="1" sqref="P28" xr:uid="{83FBFD0B-02C0-495C-ABC1-748B493C917B}">
      <formula1>"北海道, 青森県, 岩手県, 宮城県, 秋田県, 山形県, 福島県, 茨城県, 栃木県, 群馬県, 埼玉県, 千葉県, 東京都, 神奈川県, 新潟県, 富山県, 石川県, 福井県, 山梨県, 長野県, 岐阜県, 静岡県, 愛知県, 三重県, 滋賀県, 京都府, 大阪府, 兵庫県, 奈良県, 和歌山県, 鳥取県, 島根県, 岡山県, 広島県, 山口県, 徳島県, 香川県, 愛媛県, 高知県, 福岡県, 佐賀県, 長崎県, 熊本県, 大分県, 宮崎県, 鹿児島県, 沖縄県, "</formula1>
    </dataValidation>
    <dataValidation allowBlank="1" showInputMessage="1" showErrorMessage="1" promptTitle="以下を参考に入力してください。" prompt="（例）_x000a_○○社ハイエースバン　最大積載量200kg２台をリース。ほかにボランティアスタッフの所有するものを３台活用。_x000a__x000a_○○社ハイエースバン　最大積載量200kg１台、△△社軽トラック　最大積載量350kg１台を保有。" sqref="P78:Y78" xr:uid="{A618ED49-FEE9-4B84-8266-E6626CAE2255}"/>
    <dataValidation allowBlank="1" showInputMessage="1" showErrorMessage="1" promptTitle="以下を参考に入力してください。" prompt="（例）_x000a_事務所１箇所　○○坪_x000a__x000a_事務所兼常温倉庫１箇所　○○坪" sqref="P73:Y73" xr:uid="{F9934C5A-B8F5-43A0-A2A5-B0FAC9726388}"/>
    <dataValidation allowBlank="1" showInputMessage="1" showErrorMessage="1" promptTitle="以下を参考に入力してください。" prompt="（例）_x000a_１箇所　○○坪_x000a__x000a_２箇所　○○坪、△△坪" sqref="P74:Y74" xr:uid="{3DFA958B-7051-49D7-BB01-33023D8902B1}"/>
    <dataValidation allowBlank="1" showInputMessage="1" showErrorMessage="1" promptTitle="以下を参考に入力してください。" prompt="（例）_x000a_利用なし_x000a__x000a_１箇所、〇〇坪_x000a__x000a_保有しておらず、必要な時のみ賃借" sqref="P75:Y75" xr:uid="{782F0CBD-9F52-4B96-9FAB-878E82E1A094}"/>
    <dataValidation allowBlank="1" showInputMessage="1" showErrorMessage="1" promptTitle="以下を参考に入力してください。" prompt="（例）_x000a_冷蔵庫１台_x000a__x000a_冷蔵庫３台、冷凍冷蔵庫１台、冷凍庫２台" sqref="P76:Y76" xr:uid="{ED48B304-7609-4CEB-A62B-D4F57191C4BE}"/>
    <dataValidation allowBlank="1" showInputMessage="1" showErrorMessage="1" promptTitle="以下を参考に入力してください。" prompt="（例）_x000a_バーコードリーダーは保有していない_x000a__x000a_フォークリフト１台" sqref="P77:Y77" xr:uid="{451FABBD-0D6E-4F58-9185-43AF40DD187A}"/>
    <dataValidation allowBlank="1" showInputMessage="1" showErrorMessage="1" prompt="（例）_x000a_倉庫賃借料の全額_x000a_人件費の1/2_x000a_燃料費の1/3" sqref="R125:W129" xr:uid="{89F86E54-8A8A-4D06-8D8F-6FC72ED17B00}"/>
    <dataValidation allowBlank="1" showInputMessage="1" showErrorMessage="1" prompt="（例）_x000a_○○省_x000a_○○庁" sqref="K125:Q129" xr:uid="{A2D1144E-26CE-4715-8725-9670504DC021}"/>
    <dataValidation allowBlank="1" showInputMessage="1" showErrorMessage="1" prompt="（例）_x000a_令和６年度○○省補助事業○○事業" sqref="D125:J129" xr:uid="{3934A1B2-2477-4001-8455-457244D83CA5}"/>
    <dataValidation allowBlank="1" showInputMessage="1" showErrorMessage="1" prompt="（例）_x000a_2024年10月1日～2025年9月30日" sqref="X125:Z129" xr:uid="{C31D7AA7-9803-461C-9591-EC78BBDC9BA2}"/>
    <dataValidation allowBlank="1" showInputMessage="1" showErrorMessage="1" prompt="団体表記は正式名称を記載のこと。_x000a_「特定非営利活動法人」「NPO法人」の表記も、所轄庁に届け出た名称に統一が必要です。_x000a_銀行通帳や支払明細等の宛名と申請団体名が異なる場合、認められません。" sqref="P26:Y26" xr:uid="{14C601C4-1A5D-4817-BDB5-D9C4944D841E}"/>
    <dataValidation type="list" allowBlank="1" showInputMessage="1" showErrorMessage="1" sqref="D173:D174 D13:D16" xr:uid="{D928F10C-F3FE-4C77-B5EC-97EDBB62AD9C}">
      <formula1>"○"</formula1>
    </dataValidation>
    <dataValidation allowBlank="1" showInputMessage="1" showErrorMessage="1" promptTitle="本事業の実施体制を記入してください。" prompt="（例）_x000a_統轄：○○ ○○_x000a_事業推進責任者：○○ ○○_x000a_●●担当：○○ ○○_x000a_●●担当：○○ ○○_x000a_●●担当：○○ ○○" sqref="P81:Y81" xr:uid="{6C38A8DA-3E2E-4064-8A59-CE0FD8C4A4E9}"/>
    <dataValidation allowBlank="1" showInputMessage="1" showErrorMessage="1" promptTitle="所属されるフードバンク関連組織に関する情報を記載してください。" sqref="P82:Y82" xr:uid="{A4B80E29-15BB-46D9-A922-FE375A7B62C1}"/>
    <dataValidation type="list" allowBlank="1" showInputMessage="1" showErrorMessage="1" sqref="AA28" xr:uid="{A3457F47-9334-41A3-812A-99BB41F0D70C}">
      <formula1>$AE$26:$AE$78</formula1>
    </dataValidation>
  </dataValidations>
  <pageMargins left="0.70866141732283472" right="0.70866141732283472" top="0.74803149606299213" bottom="0.74803149606299213" header="0.31496062992125984" footer="0.31496062992125984"/>
  <pageSetup paperSize="8" scale="66" fitToHeight="0" orientation="portrait" r:id="rId1"/>
  <rowBreaks count="2" manualBreakCount="2">
    <brk id="82" max="26" man="1"/>
    <brk id="133" max="26"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34D29-C2DD-4F71-B770-E62AD6961942}">
  <sheetPr>
    <pageSetUpPr fitToPage="1"/>
  </sheetPr>
  <dimension ref="A1:E63"/>
  <sheetViews>
    <sheetView showGridLines="0" zoomScale="90" zoomScaleNormal="90" workbookViewId="0">
      <selection activeCell="A8" sqref="A8"/>
    </sheetView>
  </sheetViews>
  <sheetFormatPr defaultColWidth="0" defaultRowHeight="15.75" customHeight="1" zeroHeight="1" x14ac:dyDescent="0.25"/>
  <cols>
    <col min="1" max="1" width="31.5546875" style="100" customWidth="1"/>
    <col min="2" max="2" width="38.77734375" style="100" customWidth="1"/>
    <col min="3" max="3" width="24.5546875" customWidth="1"/>
    <col min="4" max="4" width="55.6640625" customWidth="1"/>
    <col min="5" max="5" width="8.88671875" customWidth="1"/>
    <col min="6" max="16384" width="8.88671875" hidden="1"/>
  </cols>
  <sheetData>
    <row r="1" spans="1:5" x14ac:dyDescent="0.25">
      <c r="A1" s="99" t="s">
        <v>195</v>
      </c>
    </row>
    <row r="2" spans="1:5" x14ac:dyDescent="0.25">
      <c r="A2" s="99" t="s">
        <v>283</v>
      </c>
    </row>
    <row r="3" spans="1:5" x14ac:dyDescent="0.25">
      <c r="A3" s="104" t="s">
        <v>266</v>
      </c>
    </row>
    <row r="4" spans="1:5" x14ac:dyDescent="0.25">
      <c r="A4"/>
    </row>
    <row r="5" spans="1:5" x14ac:dyDescent="0.25">
      <c r="A5" s="99" t="s">
        <v>192</v>
      </c>
    </row>
    <row r="6" spans="1:5" ht="107.45" customHeight="1" thickBot="1" x14ac:dyDescent="0.3">
      <c r="A6" s="101" t="s">
        <v>203</v>
      </c>
      <c r="B6" s="102" t="s">
        <v>204</v>
      </c>
      <c r="C6" s="103" t="s">
        <v>193</v>
      </c>
      <c r="D6" s="102" t="s">
        <v>205</v>
      </c>
    </row>
    <row r="7" spans="1:5" ht="16.5" thickTop="1" x14ac:dyDescent="0.25">
      <c r="A7" s="109"/>
      <c r="B7" s="109"/>
      <c r="C7" s="110"/>
      <c r="D7" s="110"/>
      <c r="E7" s="104"/>
    </row>
    <row r="8" spans="1:5" x14ac:dyDescent="0.25">
      <c r="A8" s="109"/>
      <c r="B8" s="109"/>
      <c r="C8" s="111"/>
      <c r="D8" s="112"/>
      <c r="E8" s="105"/>
    </row>
    <row r="9" spans="1:5" x14ac:dyDescent="0.25">
      <c r="A9" s="109"/>
      <c r="B9" s="109"/>
      <c r="C9" s="111"/>
      <c r="D9" s="112"/>
    </row>
    <row r="10" spans="1:5" x14ac:dyDescent="0.25">
      <c r="A10" s="109"/>
      <c r="B10" s="109"/>
      <c r="C10" s="111"/>
      <c r="D10" s="115"/>
    </row>
    <row r="11" spans="1:5" x14ac:dyDescent="0.25">
      <c r="A11" s="109"/>
      <c r="B11" s="109"/>
      <c r="C11" s="111"/>
      <c r="D11" s="112"/>
    </row>
    <row r="12" spans="1:5" x14ac:dyDescent="0.25">
      <c r="A12" s="109"/>
      <c r="B12" s="109"/>
      <c r="C12" s="111"/>
      <c r="D12" s="112"/>
    </row>
    <row r="13" spans="1:5" x14ac:dyDescent="0.25">
      <c r="A13" s="109"/>
      <c r="B13" s="109"/>
      <c r="C13" s="111"/>
      <c r="D13" s="112"/>
    </row>
    <row r="14" spans="1:5" x14ac:dyDescent="0.25">
      <c r="A14" s="109"/>
      <c r="B14" s="109"/>
      <c r="C14" s="111"/>
      <c r="D14" s="112"/>
    </row>
    <row r="15" spans="1:5" x14ac:dyDescent="0.25">
      <c r="A15" s="109"/>
      <c r="B15" s="109"/>
      <c r="C15" s="111"/>
      <c r="D15" s="112"/>
    </row>
    <row r="16" spans="1:5" x14ac:dyDescent="0.25">
      <c r="A16" s="109"/>
      <c r="B16" s="109"/>
      <c r="C16" s="111"/>
      <c r="D16" s="112"/>
    </row>
    <row r="17" spans="1:4" x14ac:dyDescent="0.25">
      <c r="A17" s="109"/>
      <c r="B17" s="109"/>
      <c r="C17" s="111"/>
      <c r="D17" s="112"/>
    </row>
    <row r="18" spans="1:4" x14ac:dyDescent="0.25">
      <c r="A18" s="109"/>
      <c r="B18" s="109"/>
      <c r="C18" s="111"/>
      <c r="D18" s="112"/>
    </row>
    <row r="19" spans="1:4" x14ac:dyDescent="0.25">
      <c r="A19" s="109"/>
      <c r="B19" s="109"/>
      <c r="C19" s="111"/>
      <c r="D19" s="112"/>
    </row>
    <row r="20" spans="1:4" x14ac:dyDescent="0.25">
      <c r="A20" s="109"/>
      <c r="B20" s="109"/>
      <c r="C20" s="111"/>
      <c r="D20" s="112"/>
    </row>
    <row r="21" spans="1:4" x14ac:dyDescent="0.25">
      <c r="A21" s="109"/>
      <c r="B21" s="109"/>
      <c r="C21" s="111"/>
      <c r="D21" s="112"/>
    </row>
    <row r="22" spans="1:4" x14ac:dyDescent="0.25">
      <c r="A22" s="109"/>
      <c r="B22" s="109"/>
      <c r="C22" s="111"/>
      <c r="D22" s="112"/>
    </row>
    <row r="23" spans="1:4" x14ac:dyDescent="0.25">
      <c r="A23" s="109"/>
      <c r="B23" s="109"/>
      <c r="C23" s="111"/>
      <c r="D23" s="112"/>
    </row>
    <row r="24" spans="1:4" x14ac:dyDescent="0.25">
      <c r="A24" s="109"/>
      <c r="B24" s="109"/>
      <c r="C24" s="111"/>
      <c r="D24" s="112"/>
    </row>
    <row r="25" spans="1:4" x14ac:dyDescent="0.25">
      <c r="A25" s="109"/>
      <c r="B25" s="109"/>
      <c r="C25" s="111"/>
      <c r="D25" s="112"/>
    </row>
    <row r="26" spans="1:4" x14ac:dyDescent="0.25">
      <c r="A26" s="109"/>
      <c r="B26" s="109"/>
      <c r="C26" s="111"/>
      <c r="D26" s="112"/>
    </row>
    <row r="27" spans="1:4" x14ac:dyDescent="0.25">
      <c r="A27" s="109"/>
      <c r="B27" s="109"/>
      <c r="C27" s="111"/>
      <c r="D27" s="112"/>
    </row>
    <row r="28" spans="1:4" x14ac:dyDescent="0.25">
      <c r="A28" s="109"/>
      <c r="B28" s="109"/>
      <c r="C28" s="111"/>
      <c r="D28" s="112"/>
    </row>
    <row r="29" spans="1:4" x14ac:dyDescent="0.25">
      <c r="A29" s="109"/>
      <c r="B29" s="109"/>
      <c r="C29" s="111"/>
      <c r="D29" s="112"/>
    </row>
    <row r="30" spans="1:4" x14ac:dyDescent="0.25">
      <c r="A30" s="109"/>
      <c r="B30" s="109"/>
      <c r="C30" s="111"/>
      <c r="D30" s="112"/>
    </row>
    <row r="31" spans="1:4" ht="16.5" thickBot="1" x14ac:dyDescent="0.3">
      <c r="A31" s="113"/>
      <c r="B31" s="113"/>
      <c r="C31" s="114"/>
      <c r="D31" s="114"/>
    </row>
    <row r="32" spans="1:4" ht="16.5" thickTop="1" x14ac:dyDescent="0.25">
      <c r="A32" s="106" t="s">
        <v>194</v>
      </c>
      <c r="B32" s="106"/>
      <c r="C32" s="107">
        <f>SUM(C7:C31)</f>
        <v>0</v>
      </c>
      <c r="D32" s="107"/>
    </row>
    <row r="33" spans="1:1" x14ac:dyDescent="0.25"/>
    <row r="34" spans="1:1" hidden="1" x14ac:dyDescent="0.25">
      <c r="A34" s="100" t="s">
        <v>303</v>
      </c>
    </row>
    <row r="35" spans="1:1" ht="15.75" hidden="1" customHeight="1" x14ac:dyDescent="0.25">
      <c r="A35" s="100" t="s">
        <v>304</v>
      </c>
    </row>
    <row r="36" spans="1:1" ht="15.75" hidden="1" customHeight="1" x14ac:dyDescent="0.25">
      <c r="A36" s="100" t="s">
        <v>305</v>
      </c>
    </row>
    <row r="37" spans="1:1" ht="15.75" hidden="1" customHeight="1" x14ac:dyDescent="0.25">
      <c r="A37" s="100" t="s">
        <v>306</v>
      </c>
    </row>
    <row r="38" spans="1:1" ht="15.75" hidden="1" customHeight="1" x14ac:dyDescent="0.25">
      <c r="A38" s="100" t="s">
        <v>309</v>
      </c>
    </row>
    <row r="39" spans="1:1" ht="15.75" hidden="1" customHeight="1" x14ac:dyDescent="0.25">
      <c r="A39" s="100" t="s">
        <v>310</v>
      </c>
    </row>
    <row r="40" spans="1:1" ht="15.75" hidden="1" customHeight="1" x14ac:dyDescent="0.25">
      <c r="A40" s="100" t="s">
        <v>311</v>
      </c>
    </row>
    <row r="41" spans="1:1" ht="15.75" hidden="1" customHeight="1" x14ac:dyDescent="0.25">
      <c r="A41" s="100" t="s">
        <v>312</v>
      </c>
    </row>
    <row r="42" spans="1:1" ht="15.75" hidden="1" customHeight="1" x14ac:dyDescent="0.25">
      <c r="A42" s="100" t="s">
        <v>313</v>
      </c>
    </row>
    <row r="43" spans="1:1" ht="15.75" hidden="1" customHeight="1" x14ac:dyDescent="0.25">
      <c r="A43" s="100" t="s">
        <v>314</v>
      </c>
    </row>
    <row r="44" spans="1:1" ht="15.75" hidden="1" customHeight="1" x14ac:dyDescent="0.25">
      <c r="A44" s="100" t="s">
        <v>315</v>
      </c>
    </row>
    <row r="45" spans="1:1" ht="15.75" hidden="1" customHeight="1" x14ac:dyDescent="0.25">
      <c r="A45" s="100" t="s">
        <v>316</v>
      </c>
    </row>
    <row r="46" spans="1:1" ht="15.75" hidden="1" customHeight="1" x14ac:dyDescent="0.25">
      <c r="A46" s="100" t="s">
        <v>317</v>
      </c>
    </row>
    <row r="47" spans="1:1" ht="15.75" hidden="1" customHeight="1" x14ac:dyDescent="0.25">
      <c r="A47" s="100" t="s">
        <v>318</v>
      </c>
    </row>
    <row r="48" spans="1:1" ht="15.75" hidden="1" customHeight="1" x14ac:dyDescent="0.25">
      <c r="A48" s="100" t="s">
        <v>319</v>
      </c>
    </row>
    <row r="49" spans="1:1" ht="15.75" hidden="1" customHeight="1" x14ac:dyDescent="0.25">
      <c r="A49" s="100" t="s">
        <v>320</v>
      </c>
    </row>
    <row r="50" spans="1:1" ht="15.75" hidden="1" customHeight="1" x14ac:dyDescent="0.25">
      <c r="A50" s="100" t="s">
        <v>321</v>
      </c>
    </row>
    <row r="51" spans="1:1" ht="15.75" hidden="1" customHeight="1" x14ac:dyDescent="0.25">
      <c r="A51" s="100" t="s">
        <v>322</v>
      </c>
    </row>
    <row r="52" spans="1:1" ht="15.75" hidden="1" customHeight="1" x14ac:dyDescent="0.25">
      <c r="A52" s="100" t="s">
        <v>335</v>
      </c>
    </row>
    <row r="53" spans="1:1" ht="15.75" hidden="1" customHeight="1" x14ac:dyDescent="0.25">
      <c r="A53" s="100" t="s">
        <v>307</v>
      </c>
    </row>
    <row r="54" spans="1:1" ht="15.75" hidden="1" customHeight="1" x14ac:dyDescent="0.25">
      <c r="A54" s="100" t="s">
        <v>308</v>
      </c>
    </row>
    <row r="55" spans="1:1" ht="15.75" hidden="1" customHeight="1" x14ac:dyDescent="0.25">
      <c r="A55" s="100" t="s">
        <v>323</v>
      </c>
    </row>
    <row r="56" spans="1:1" ht="15.75" hidden="1" customHeight="1" x14ac:dyDescent="0.25">
      <c r="A56" s="100" t="s">
        <v>324</v>
      </c>
    </row>
    <row r="57" spans="1:1" ht="15.75" hidden="1" customHeight="1" x14ac:dyDescent="0.25">
      <c r="A57" s="100" t="s">
        <v>325</v>
      </c>
    </row>
    <row r="58" spans="1:1" ht="15.75" hidden="1" customHeight="1" x14ac:dyDescent="0.25">
      <c r="A58" s="100" t="s">
        <v>326</v>
      </c>
    </row>
    <row r="59" spans="1:1" ht="15.75" hidden="1" customHeight="1" x14ac:dyDescent="0.25">
      <c r="A59" s="100" t="s">
        <v>327</v>
      </c>
    </row>
    <row r="60" spans="1:1" ht="15.75" hidden="1" customHeight="1" x14ac:dyDescent="0.25">
      <c r="A60" s="100" t="s">
        <v>328</v>
      </c>
    </row>
    <row r="61" spans="1:1" ht="15.75" hidden="1" customHeight="1" x14ac:dyDescent="0.25">
      <c r="A61" s="100" t="s">
        <v>329</v>
      </c>
    </row>
    <row r="62" spans="1:1" ht="15.75" hidden="1" customHeight="1" x14ac:dyDescent="0.25">
      <c r="A62" s="100" t="s">
        <v>330</v>
      </c>
    </row>
    <row r="63" spans="1:1" ht="15.75" hidden="1" customHeight="1" x14ac:dyDescent="0.25">
      <c r="A63" s="100" t="s">
        <v>331</v>
      </c>
    </row>
  </sheetData>
  <sheetProtection formatCells="0" formatRows="0" insertRows="0" deleteRows="0" sort="0"/>
  <phoneticPr fontId="3"/>
  <dataValidations count="2">
    <dataValidation type="list" allowBlank="1" showInputMessage="1" showErrorMessage="1" sqref="A7:A31" xr:uid="{E33B133A-E243-4144-9328-FFA72729E896}">
      <formula1>$A$34:$A$63</formula1>
    </dataValidation>
    <dataValidation allowBlank="1" showInputMessage="1" showErrorMessage="1" promptTitle="経費の用途を記入してください。" prompt="（例）_x000a_正職員 4月～9月で1,000時間勤務_x000a_食品・顧客等管理のDXを進めるための研修を行う_x000a_食品仕分け・箱詰め用_x000a_利用者ごとの支援情報を綴じるのに使用" sqref="B7:B31" xr:uid="{405E0A7A-C7F7-4B9F-9C9F-1448EB7E870D}"/>
  </dataValidations>
  <pageMargins left="0.7" right="0.7" top="0.75" bottom="0.75" header="0.3" footer="0.3"/>
  <pageSetup paperSize="9" scale="71" fitToHeight="0"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D3AEF-AA0F-4403-B70E-D13028393F27}">
  <sheetPr>
    <pageSetUpPr fitToPage="1"/>
  </sheetPr>
  <dimension ref="A1:AF108"/>
  <sheetViews>
    <sheetView showGridLines="0" zoomScale="70" zoomScaleNormal="70" workbookViewId="0">
      <pane ySplit="8" topLeftCell="A9" activePane="bottomLeft" state="frozen"/>
      <selection activeCell="D80" sqref="D80:O80"/>
      <selection pane="bottomLeft"/>
    </sheetView>
  </sheetViews>
  <sheetFormatPr defaultColWidth="0" defaultRowHeight="15.75" zeroHeight="1" x14ac:dyDescent="0.25"/>
  <cols>
    <col min="1" max="1" width="3.77734375" style="17" customWidth="1"/>
    <col min="2" max="2" width="1.77734375" style="17" customWidth="1"/>
    <col min="3" max="3" width="2" style="17" customWidth="1"/>
    <col min="4" max="4" width="6" style="17" customWidth="1"/>
    <col min="5" max="5" width="4.44140625" style="17" customWidth="1"/>
    <col min="6" max="6" width="21.33203125" style="17" customWidth="1"/>
    <col min="7" max="7" width="10.77734375" style="17" customWidth="1"/>
    <col min="8" max="10" width="13.44140625" style="17" customWidth="1"/>
    <col min="11" max="14" width="11.33203125" style="17" customWidth="1"/>
    <col min="15" max="15" width="17.21875" style="17" customWidth="1"/>
    <col min="16" max="19" width="11.33203125" style="17" customWidth="1"/>
    <col min="20" max="21" width="20.109375" style="17" customWidth="1"/>
    <col min="22" max="22" width="19.88671875" style="17" customWidth="1"/>
    <col min="23" max="24" width="17.21875" style="19" customWidth="1"/>
    <col min="25" max="25" width="3.77734375" style="19" hidden="1" customWidth="1"/>
    <col min="26" max="26" width="11.44140625" style="17" hidden="1" customWidth="1"/>
    <col min="27" max="27" width="4.44140625" style="17" hidden="1" customWidth="1"/>
    <col min="28" max="28" width="10.77734375" style="79" hidden="1" customWidth="1"/>
    <col min="29" max="29" width="5.109375" style="17" hidden="1" customWidth="1"/>
    <col min="30" max="30" width="10.77734375" style="17" hidden="1" customWidth="1"/>
    <col min="31" max="31" width="5.109375" style="17" hidden="1" customWidth="1"/>
    <col min="32" max="32" width="10.77734375" style="17" hidden="1" customWidth="1"/>
    <col min="33" max="16384" width="3.77734375" style="17" hidden="1"/>
  </cols>
  <sheetData>
    <row r="1" spans="1:30" x14ac:dyDescent="0.25">
      <c r="A1" s="15"/>
      <c r="B1" s="15" t="s">
        <v>111</v>
      </c>
      <c r="C1" s="15"/>
      <c r="D1" s="15"/>
      <c r="E1" s="15"/>
      <c r="AD1" s="17" t="s">
        <v>170</v>
      </c>
    </row>
    <row r="2" spans="1:30" x14ac:dyDescent="0.25">
      <c r="A2" s="15"/>
      <c r="B2" s="15" t="s">
        <v>222</v>
      </c>
      <c r="C2" s="15"/>
      <c r="D2" s="15"/>
      <c r="E2" s="15"/>
      <c r="S2" s="17" t="s">
        <v>189</v>
      </c>
      <c r="AB2" s="17" t="s">
        <v>65</v>
      </c>
      <c r="AC2" s="79" t="s">
        <v>134</v>
      </c>
    </row>
    <row r="3" spans="1:30" x14ac:dyDescent="0.25">
      <c r="S3" s="24" t="s">
        <v>124</v>
      </c>
      <c r="T3" s="24" t="s">
        <v>125</v>
      </c>
      <c r="U3" s="24" t="s">
        <v>176</v>
      </c>
      <c r="X3" s="17"/>
      <c r="AB3" s="17" t="s">
        <v>135</v>
      </c>
      <c r="AC3" s="79" t="s">
        <v>136</v>
      </c>
      <c r="AD3" s="17" t="s">
        <v>185</v>
      </c>
    </row>
    <row r="4" spans="1:30" x14ac:dyDescent="0.25">
      <c r="S4" s="24" t="s">
        <v>137</v>
      </c>
      <c r="T4" s="44" t="s">
        <v>138</v>
      </c>
      <c r="U4" s="61">
        <f>SUMIFS(T:T,$D:$D,$S4)</f>
        <v>0</v>
      </c>
      <c r="AB4" s="17" t="s">
        <v>77</v>
      </c>
      <c r="AD4" s="17" t="s">
        <v>171</v>
      </c>
    </row>
    <row r="5" spans="1:30" x14ac:dyDescent="0.25">
      <c r="S5" s="24" t="s">
        <v>10</v>
      </c>
      <c r="T5" s="44" t="s">
        <v>139</v>
      </c>
      <c r="U5" s="61">
        <f>SUMIFS(T:T,$D:$D,$S5)</f>
        <v>0</v>
      </c>
      <c r="AB5" s="17" t="s">
        <v>101</v>
      </c>
      <c r="AD5" s="17" t="s">
        <v>172</v>
      </c>
    </row>
    <row r="6" spans="1:30" x14ac:dyDescent="0.25">
      <c r="S6" s="24" t="s">
        <v>140</v>
      </c>
      <c r="T6" s="44" t="s">
        <v>141</v>
      </c>
      <c r="U6" s="61">
        <f>SUMIFS(T:T,$D:$D,$S6)</f>
        <v>0</v>
      </c>
      <c r="AD6" s="17" t="s">
        <v>173</v>
      </c>
    </row>
    <row r="7" spans="1:30" x14ac:dyDescent="0.25">
      <c r="A7" s="64"/>
      <c r="S7" s="24" t="s">
        <v>126</v>
      </c>
      <c r="T7" s="44"/>
      <c r="U7" s="61">
        <f>SUM(U4:U6)</f>
        <v>0</v>
      </c>
      <c r="AD7" s="17" t="s">
        <v>174</v>
      </c>
    </row>
    <row r="8" spans="1:30" s="19" customFormat="1" x14ac:dyDescent="0.25">
      <c r="A8" s="17"/>
      <c r="I8" s="92"/>
      <c r="R8" s="17"/>
      <c r="U8" s="69"/>
      <c r="V8" s="69"/>
      <c r="AB8" s="79"/>
      <c r="AD8" s="17" t="s">
        <v>175</v>
      </c>
    </row>
    <row r="9" spans="1:30" x14ac:dyDescent="0.25">
      <c r="C9" s="65" t="s">
        <v>142</v>
      </c>
      <c r="AB9" s="64"/>
      <c r="AC9" s="19"/>
    </row>
    <row r="10" spans="1:30" ht="69" customHeight="1" x14ac:dyDescent="0.25">
      <c r="C10" s="65"/>
      <c r="D10" s="24" t="s">
        <v>123</v>
      </c>
      <c r="E10" s="24" t="s">
        <v>82</v>
      </c>
      <c r="F10" s="24" t="s">
        <v>100</v>
      </c>
      <c r="G10" s="221" t="s">
        <v>83</v>
      </c>
      <c r="H10" s="222"/>
      <c r="I10" s="24" t="s">
        <v>84</v>
      </c>
      <c r="J10" s="25" t="s">
        <v>85</v>
      </c>
      <c r="K10" s="208" t="s">
        <v>143</v>
      </c>
      <c r="L10" s="209"/>
      <c r="M10" s="210"/>
      <c r="N10" s="26" t="s">
        <v>177</v>
      </c>
      <c r="O10" s="25" t="s">
        <v>182</v>
      </c>
      <c r="P10" s="78" t="s">
        <v>114</v>
      </c>
      <c r="Q10" s="78" t="s">
        <v>115</v>
      </c>
      <c r="R10" s="70" t="s">
        <v>109</v>
      </c>
      <c r="S10" s="70" t="s">
        <v>93</v>
      </c>
      <c r="T10" s="70" t="s">
        <v>110</v>
      </c>
      <c r="U10" s="25" t="s">
        <v>164</v>
      </c>
      <c r="V10" s="25" t="s">
        <v>116</v>
      </c>
      <c r="Z10" s="19"/>
      <c r="AA10" s="19"/>
      <c r="AB10" s="17"/>
    </row>
    <row r="11" spans="1:30" s="46" customFormat="1" ht="20.100000000000001" customHeight="1" x14ac:dyDescent="0.25">
      <c r="D11" s="47" t="s">
        <v>137</v>
      </c>
      <c r="E11" s="47">
        <v>1</v>
      </c>
      <c r="F11" s="56"/>
      <c r="G11" s="223"/>
      <c r="H11" s="224"/>
      <c r="I11" s="51"/>
      <c r="J11" s="81"/>
      <c r="K11" s="225"/>
      <c r="L11" s="226"/>
      <c r="M11" s="227"/>
      <c r="N11" s="82"/>
      <c r="O11" s="74"/>
      <c r="P11" s="83"/>
      <c r="Q11" s="83"/>
      <c r="R11" s="84">
        <f>IF(OR(Q11="",P11=""),0,Q11-P11+1)</f>
        <v>0</v>
      </c>
      <c r="S11" s="67"/>
      <c r="T11" s="85">
        <f>IFERROR(ROUNDDOWN(O11*R11*S11,0),0)</f>
        <v>0</v>
      </c>
      <c r="U11" s="67"/>
      <c r="V11" s="67"/>
      <c r="W11" s="49"/>
      <c r="X11" s="49"/>
      <c r="Y11" s="49"/>
      <c r="Z11" s="49"/>
      <c r="AA11" s="49"/>
      <c r="AD11" s="86"/>
    </row>
    <row r="12" spans="1:30" s="46" customFormat="1" ht="20.100000000000001" customHeight="1" x14ac:dyDescent="0.25">
      <c r="D12" s="47" t="s">
        <v>137</v>
      </c>
      <c r="E12" s="47">
        <v>2</v>
      </c>
      <c r="F12" s="56"/>
      <c r="G12" s="223"/>
      <c r="H12" s="224"/>
      <c r="I12" s="51"/>
      <c r="J12" s="81"/>
      <c r="K12" s="225"/>
      <c r="L12" s="226"/>
      <c r="M12" s="227"/>
      <c r="N12" s="82"/>
      <c r="O12" s="74"/>
      <c r="P12" s="83"/>
      <c r="Q12" s="83"/>
      <c r="R12" s="84">
        <f t="shared" ref="R12:R20" si="0">IF(OR(Q12="",P12=""),0,Q12-P12+1)</f>
        <v>0</v>
      </c>
      <c r="S12" s="67"/>
      <c r="T12" s="85">
        <f t="shared" ref="T12:T20" si="1">IFERROR(ROUNDDOWN(O12*R12*S12,0),0)</f>
        <v>0</v>
      </c>
      <c r="U12" s="67"/>
      <c r="V12" s="67"/>
      <c r="W12" s="49"/>
      <c r="X12" s="49"/>
      <c r="Y12" s="49"/>
      <c r="Z12" s="49"/>
      <c r="AA12" s="49"/>
      <c r="AD12" s="86"/>
    </row>
    <row r="13" spans="1:30" s="46" customFormat="1" ht="20.100000000000001" customHeight="1" x14ac:dyDescent="0.25">
      <c r="D13" s="47" t="s">
        <v>137</v>
      </c>
      <c r="E13" s="47">
        <v>3</v>
      </c>
      <c r="F13" s="56"/>
      <c r="G13" s="223"/>
      <c r="H13" s="224"/>
      <c r="I13" s="51"/>
      <c r="J13" s="81"/>
      <c r="K13" s="225"/>
      <c r="L13" s="226"/>
      <c r="M13" s="227"/>
      <c r="N13" s="82"/>
      <c r="O13" s="74"/>
      <c r="P13" s="83"/>
      <c r="Q13" s="83"/>
      <c r="R13" s="84">
        <f t="shared" si="0"/>
        <v>0</v>
      </c>
      <c r="S13" s="67"/>
      <c r="T13" s="85">
        <f t="shared" si="1"/>
        <v>0</v>
      </c>
      <c r="U13" s="67"/>
      <c r="V13" s="67"/>
      <c r="W13" s="49"/>
      <c r="X13" s="49"/>
      <c r="Y13" s="49"/>
      <c r="Z13" s="49"/>
      <c r="AA13" s="49"/>
      <c r="AD13" s="86"/>
    </row>
    <row r="14" spans="1:30" s="46" customFormat="1" ht="20.100000000000001" customHeight="1" x14ac:dyDescent="0.25">
      <c r="D14" s="47" t="s">
        <v>137</v>
      </c>
      <c r="E14" s="47">
        <v>4</v>
      </c>
      <c r="F14" s="56"/>
      <c r="G14" s="223"/>
      <c r="H14" s="224"/>
      <c r="I14" s="51"/>
      <c r="J14" s="81"/>
      <c r="K14" s="225"/>
      <c r="L14" s="226"/>
      <c r="M14" s="227"/>
      <c r="N14" s="82"/>
      <c r="O14" s="74"/>
      <c r="P14" s="83"/>
      <c r="Q14" s="83"/>
      <c r="R14" s="84">
        <f t="shared" si="0"/>
        <v>0</v>
      </c>
      <c r="S14" s="67"/>
      <c r="T14" s="85">
        <f t="shared" si="1"/>
        <v>0</v>
      </c>
      <c r="U14" s="67"/>
      <c r="V14" s="67"/>
      <c r="W14" s="49"/>
      <c r="X14" s="49"/>
      <c r="Y14" s="49"/>
      <c r="Z14" s="49"/>
      <c r="AA14" s="49"/>
      <c r="AD14" s="86"/>
    </row>
    <row r="15" spans="1:30" s="46" customFormat="1" ht="20.100000000000001" customHeight="1" x14ac:dyDescent="0.25">
      <c r="D15" s="47" t="s">
        <v>137</v>
      </c>
      <c r="E15" s="47">
        <v>5</v>
      </c>
      <c r="F15" s="56"/>
      <c r="G15" s="223"/>
      <c r="H15" s="224"/>
      <c r="I15" s="51"/>
      <c r="J15" s="81"/>
      <c r="K15" s="225"/>
      <c r="L15" s="226"/>
      <c r="M15" s="227"/>
      <c r="N15" s="82"/>
      <c r="O15" s="74"/>
      <c r="P15" s="83"/>
      <c r="Q15" s="83"/>
      <c r="R15" s="84">
        <f t="shared" si="0"/>
        <v>0</v>
      </c>
      <c r="S15" s="67"/>
      <c r="T15" s="85">
        <f t="shared" si="1"/>
        <v>0</v>
      </c>
      <c r="U15" s="67"/>
      <c r="V15" s="67"/>
      <c r="W15" s="49"/>
      <c r="X15" s="49"/>
      <c r="Y15" s="49"/>
      <c r="Z15" s="49"/>
      <c r="AA15" s="49"/>
      <c r="AD15" s="86"/>
    </row>
    <row r="16" spans="1:30" s="46" customFormat="1" ht="20.100000000000001" customHeight="1" x14ac:dyDescent="0.25">
      <c r="D16" s="47" t="s">
        <v>137</v>
      </c>
      <c r="E16" s="47">
        <v>6</v>
      </c>
      <c r="F16" s="56"/>
      <c r="G16" s="223"/>
      <c r="H16" s="224"/>
      <c r="I16" s="51"/>
      <c r="J16" s="81"/>
      <c r="K16" s="225"/>
      <c r="L16" s="226"/>
      <c r="M16" s="227"/>
      <c r="N16" s="82"/>
      <c r="O16" s="74"/>
      <c r="P16" s="83"/>
      <c r="Q16" s="83"/>
      <c r="R16" s="84">
        <f t="shared" si="0"/>
        <v>0</v>
      </c>
      <c r="S16" s="67"/>
      <c r="T16" s="85">
        <f t="shared" si="1"/>
        <v>0</v>
      </c>
      <c r="U16" s="67"/>
      <c r="V16" s="67"/>
      <c r="W16" s="49"/>
      <c r="X16" s="49"/>
      <c r="Y16" s="49"/>
      <c r="Z16" s="49"/>
      <c r="AA16" s="49"/>
      <c r="AD16" s="86"/>
    </row>
    <row r="17" spans="3:30" s="46" customFormat="1" ht="20.100000000000001" customHeight="1" x14ac:dyDescent="0.25">
      <c r="D17" s="47" t="s">
        <v>137</v>
      </c>
      <c r="E17" s="47">
        <v>7</v>
      </c>
      <c r="F17" s="56"/>
      <c r="G17" s="223"/>
      <c r="H17" s="224"/>
      <c r="I17" s="51"/>
      <c r="J17" s="81"/>
      <c r="K17" s="225"/>
      <c r="L17" s="226"/>
      <c r="M17" s="227"/>
      <c r="N17" s="82"/>
      <c r="O17" s="74"/>
      <c r="P17" s="83"/>
      <c r="Q17" s="83"/>
      <c r="R17" s="84">
        <f t="shared" si="0"/>
        <v>0</v>
      </c>
      <c r="S17" s="67"/>
      <c r="T17" s="85">
        <f t="shared" si="1"/>
        <v>0</v>
      </c>
      <c r="U17" s="67"/>
      <c r="V17" s="67"/>
      <c r="W17" s="49"/>
      <c r="X17" s="49"/>
      <c r="Y17" s="49"/>
      <c r="Z17" s="49"/>
      <c r="AA17" s="49"/>
      <c r="AD17" s="86"/>
    </row>
    <row r="18" spans="3:30" s="46" customFormat="1" ht="20.100000000000001" customHeight="1" x14ac:dyDescent="0.25">
      <c r="D18" s="47" t="s">
        <v>137</v>
      </c>
      <c r="E18" s="47">
        <v>8</v>
      </c>
      <c r="F18" s="56"/>
      <c r="G18" s="223"/>
      <c r="H18" s="224"/>
      <c r="I18" s="51"/>
      <c r="J18" s="81"/>
      <c r="K18" s="225"/>
      <c r="L18" s="226"/>
      <c r="M18" s="227"/>
      <c r="N18" s="82"/>
      <c r="O18" s="74"/>
      <c r="P18" s="83"/>
      <c r="Q18" s="83"/>
      <c r="R18" s="84">
        <f t="shared" si="0"/>
        <v>0</v>
      </c>
      <c r="S18" s="67"/>
      <c r="T18" s="85">
        <f t="shared" si="1"/>
        <v>0</v>
      </c>
      <c r="U18" s="67"/>
      <c r="V18" s="67"/>
      <c r="W18" s="49"/>
      <c r="X18" s="49"/>
      <c r="Y18" s="49"/>
      <c r="Z18" s="49"/>
      <c r="AA18" s="49"/>
      <c r="AD18" s="86"/>
    </row>
    <row r="19" spans="3:30" s="46" customFormat="1" ht="20.100000000000001" customHeight="1" x14ac:dyDescent="0.25">
      <c r="D19" s="47" t="s">
        <v>137</v>
      </c>
      <c r="E19" s="47">
        <v>9</v>
      </c>
      <c r="F19" s="56"/>
      <c r="G19" s="223"/>
      <c r="H19" s="224"/>
      <c r="I19" s="51"/>
      <c r="J19" s="81"/>
      <c r="K19" s="225"/>
      <c r="L19" s="226"/>
      <c r="M19" s="227"/>
      <c r="N19" s="82"/>
      <c r="O19" s="74"/>
      <c r="P19" s="83"/>
      <c r="Q19" s="83"/>
      <c r="R19" s="84">
        <f t="shared" si="0"/>
        <v>0</v>
      </c>
      <c r="S19" s="67"/>
      <c r="T19" s="85">
        <f t="shared" si="1"/>
        <v>0</v>
      </c>
      <c r="U19" s="67"/>
      <c r="V19" s="67"/>
      <c r="W19" s="49"/>
      <c r="X19" s="49"/>
      <c r="Y19" s="49"/>
      <c r="Z19" s="49"/>
      <c r="AA19" s="49"/>
      <c r="AD19" s="86"/>
    </row>
    <row r="20" spans="3:30" s="46" customFormat="1" ht="20.100000000000001" customHeight="1" x14ac:dyDescent="0.25">
      <c r="D20" s="47" t="s">
        <v>137</v>
      </c>
      <c r="E20" s="47">
        <v>10</v>
      </c>
      <c r="F20" s="56"/>
      <c r="G20" s="223"/>
      <c r="H20" s="224"/>
      <c r="I20" s="51"/>
      <c r="J20" s="81"/>
      <c r="K20" s="225"/>
      <c r="L20" s="226"/>
      <c r="M20" s="227"/>
      <c r="N20" s="82"/>
      <c r="O20" s="74"/>
      <c r="P20" s="83"/>
      <c r="Q20" s="83"/>
      <c r="R20" s="84">
        <f t="shared" si="0"/>
        <v>0</v>
      </c>
      <c r="S20" s="67"/>
      <c r="T20" s="85">
        <f t="shared" si="1"/>
        <v>0</v>
      </c>
      <c r="U20" s="67"/>
      <c r="V20" s="67"/>
      <c r="W20" s="49"/>
      <c r="X20" s="49"/>
      <c r="Y20" s="49"/>
      <c r="Z20" s="49"/>
      <c r="AA20" s="49"/>
      <c r="AD20" s="86"/>
    </row>
    <row r="21" spans="3:30" x14ac:dyDescent="0.25">
      <c r="F21" s="64"/>
      <c r="H21" s="60"/>
      <c r="I21" s="64"/>
      <c r="J21" s="87"/>
      <c r="K21" s="87"/>
      <c r="L21" s="87"/>
      <c r="M21" s="87"/>
      <c r="N21" s="87"/>
      <c r="O21" s="87"/>
      <c r="P21" s="87"/>
      <c r="Q21" s="87"/>
      <c r="R21" s="87"/>
      <c r="AC21" s="19"/>
      <c r="AD21" s="19"/>
    </row>
    <row r="22" spans="3:30" x14ac:dyDescent="0.25">
      <c r="C22" s="65" t="s">
        <v>127</v>
      </c>
      <c r="X22" s="17"/>
      <c r="AC22" s="19"/>
      <c r="AD22" s="19"/>
    </row>
    <row r="23" spans="3:30" ht="69" customHeight="1" x14ac:dyDescent="0.25">
      <c r="D23" s="24" t="s">
        <v>123</v>
      </c>
      <c r="E23" s="24" t="s">
        <v>82</v>
      </c>
      <c r="F23" s="24" t="s">
        <v>100</v>
      </c>
      <c r="G23" s="24" t="s">
        <v>122</v>
      </c>
      <c r="H23" s="25" t="s">
        <v>165</v>
      </c>
      <c r="I23" s="25" t="s">
        <v>166</v>
      </c>
      <c r="J23" s="25" t="s">
        <v>144</v>
      </c>
      <c r="K23" s="25" t="s">
        <v>87</v>
      </c>
      <c r="L23" s="208" t="s">
        <v>143</v>
      </c>
      <c r="M23" s="210"/>
      <c r="N23" s="26" t="s">
        <v>177</v>
      </c>
      <c r="O23" s="26" t="s">
        <v>208</v>
      </c>
      <c r="P23" s="78" t="s">
        <v>114</v>
      </c>
      <c r="Q23" s="78" t="s">
        <v>115</v>
      </c>
      <c r="R23" s="70" t="s">
        <v>109</v>
      </c>
      <c r="S23" s="70" t="s">
        <v>93</v>
      </c>
      <c r="T23" s="70" t="s">
        <v>110</v>
      </c>
      <c r="U23" s="25" t="s">
        <v>164</v>
      </c>
      <c r="V23" s="25" t="s">
        <v>116</v>
      </c>
      <c r="W23" s="25" t="s">
        <v>112</v>
      </c>
      <c r="Y23" s="17"/>
    </row>
    <row r="24" spans="3:30" s="46" customFormat="1" ht="20.100000000000001" customHeight="1" x14ac:dyDescent="0.25">
      <c r="D24" s="47" t="s">
        <v>10</v>
      </c>
      <c r="E24" s="47">
        <v>1</v>
      </c>
      <c r="F24" s="55"/>
      <c r="G24" s="88"/>
      <c r="H24" s="89"/>
      <c r="I24" s="89"/>
      <c r="J24" s="90"/>
      <c r="K24" s="56"/>
      <c r="L24" s="225"/>
      <c r="M24" s="227"/>
      <c r="N24" s="81"/>
      <c r="O24" s="91"/>
      <c r="P24" s="83"/>
      <c r="Q24" s="83"/>
      <c r="R24" s="84">
        <f>IF(OR(Q24="",P24=""),0,Q24-P24+1)</f>
        <v>0</v>
      </c>
      <c r="S24" s="67"/>
      <c r="T24" s="85">
        <f>IFERROR(ROUNDDOWN(O24*R24*S24*H24/(H24+I24),0),0)</f>
        <v>0</v>
      </c>
      <c r="U24" s="67"/>
      <c r="V24" s="67"/>
      <c r="W24" s="93" t="str">
        <f>IF(O24="","",O24*365/12/(H24+I24))</f>
        <v/>
      </c>
      <c r="Z24" s="86"/>
      <c r="AA24" s="49"/>
      <c r="AB24" s="49"/>
      <c r="AC24" s="49"/>
      <c r="AD24" s="49"/>
    </row>
    <row r="25" spans="3:30" s="46" customFormat="1" ht="20.100000000000001" customHeight="1" x14ac:dyDescent="0.25">
      <c r="D25" s="47" t="s">
        <v>10</v>
      </c>
      <c r="E25" s="47">
        <v>2</v>
      </c>
      <c r="F25" s="56"/>
      <c r="G25" s="80"/>
      <c r="H25" s="89"/>
      <c r="I25" s="89"/>
      <c r="J25" s="90"/>
      <c r="K25" s="56"/>
      <c r="L25" s="225"/>
      <c r="M25" s="227"/>
      <c r="N25" s="81"/>
      <c r="O25" s="91"/>
      <c r="P25" s="83"/>
      <c r="Q25" s="83"/>
      <c r="R25" s="84">
        <f t="shared" ref="R25:R33" si="2">IF(OR(Q25="",P25=""),0,Q25-P25+1)</f>
        <v>0</v>
      </c>
      <c r="S25" s="67"/>
      <c r="T25" s="85">
        <f t="shared" ref="T25:T33" si="3">IFERROR(ROUNDDOWN(O25*R25*S25*H25/(H25+I25),0),0)</f>
        <v>0</v>
      </c>
      <c r="U25" s="67"/>
      <c r="V25" s="67"/>
      <c r="W25" s="93" t="str">
        <f t="shared" ref="W25:W33" si="4">IF(O25="","",O25*365/12/(H25+I25))</f>
        <v/>
      </c>
      <c r="Z25" s="86"/>
      <c r="AA25" s="49"/>
      <c r="AB25" s="49"/>
      <c r="AC25" s="49"/>
      <c r="AD25" s="49"/>
    </row>
    <row r="26" spans="3:30" s="46" customFormat="1" ht="20.100000000000001" customHeight="1" x14ac:dyDescent="0.25">
      <c r="D26" s="47" t="s">
        <v>10</v>
      </c>
      <c r="E26" s="47">
        <v>3</v>
      </c>
      <c r="F26" s="56"/>
      <c r="G26" s="80"/>
      <c r="H26" s="89"/>
      <c r="I26" s="89"/>
      <c r="J26" s="90"/>
      <c r="K26" s="56"/>
      <c r="L26" s="225"/>
      <c r="M26" s="227"/>
      <c r="N26" s="81"/>
      <c r="O26" s="91"/>
      <c r="P26" s="83"/>
      <c r="Q26" s="83"/>
      <c r="R26" s="84">
        <f t="shared" si="2"/>
        <v>0</v>
      </c>
      <c r="S26" s="67"/>
      <c r="T26" s="85">
        <f t="shared" si="3"/>
        <v>0</v>
      </c>
      <c r="U26" s="67"/>
      <c r="V26" s="67"/>
      <c r="W26" s="93" t="str">
        <f t="shared" si="4"/>
        <v/>
      </c>
      <c r="Z26" s="86"/>
      <c r="AA26" s="49"/>
      <c r="AB26" s="49"/>
      <c r="AC26" s="49"/>
      <c r="AD26" s="49"/>
    </row>
    <row r="27" spans="3:30" s="46" customFormat="1" ht="19.5" customHeight="1" x14ac:dyDescent="0.25">
      <c r="D27" s="47" t="s">
        <v>10</v>
      </c>
      <c r="E27" s="47">
        <v>4</v>
      </c>
      <c r="F27" s="56"/>
      <c r="G27" s="80"/>
      <c r="H27" s="89"/>
      <c r="I27" s="89"/>
      <c r="J27" s="90"/>
      <c r="K27" s="56"/>
      <c r="L27" s="225"/>
      <c r="M27" s="227"/>
      <c r="N27" s="81"/>
      <c r="O27" s="91"/>
      <c r="P27" s="83"/>
      <c r="Q27" s="83"/>
      <c r="R27" s="84">
        <f t="shared" si="2"/>
        <v>0</v>
      </c>
      <c r="S27" s="67"/>
      <c r="T27" s="85">
        <f t="shared" si="3"/>
        <v>0</v>
      </c>
      <c r="U27" s="67"/>
      <c r="V27" s="67"/>
      <c r="W27" s="93" t="str">
        <f t="shared" si="4"/>
        <v/>
      </c>
      <c r="Z27" s="86"/>
      <c r="AA27" s="49"/>
      <c r="AB27" s="49"/>
      <c r="AC27" s="49"/>
      <c r="AD27" s="49"/>
    </row>
    <row r="28" spans="3:30" s="46" customFormat="1" ht="20.100000000000001" customHeight="1" x14ac:dyDescent="0.25">
      <c r="D28" s="47" t="s">
        <v>10</v>
      </c>
      <c r="E28" s="47">
        <v>5</v>
      </c>
      <c r="F28" s="56"/>
      <c r="G28" s="80"/>
      <c r="H28" s="89"/>
      <c r="I28" s="89"/>
      <c r="J28" s="90"/>
      <c r="K28" s="56"/>
      <c r="L28" s="225"/>
      <c r="M28" s="227"/>
      <c r="N28" s="81"/>
      <c r="O28" s="91"/>
      <c r="P28" s="83"/>
      <c r="Q28" s="83"/>
      <c r="R28" s="84">
        <f t="shared" si="2"/>
        <v>0</v>
      </c>
      <c r="S28" s="67"/>
      <c r="T28" s="85">
        <f t="shared" si="3"/>
        <v>0</v>
      </c>
      <c r="U28" s="67"/>
      <c r="V28" s="67"/>
      <c r="W28" s="93" t="str">
        <f t="shared" si="4"/>
        <v/>
      </c>
      <c r="Z28" s="86"/>
      <c r="AA28" s="49"/>
      <c r="AB28" s="49"/>
      <c r="AC28" s="49"/>
      <c r="AD28" s="49"/>
    </row>
    <row r="29" spans="3:30" s="46" customFormat="1" ht="20.100000000000001" customHeight="1" x14ac:dyDescent="0.25">
      <c r="D29" s="47" t="s">
        <v>10</v>
      </c>
      <c r="E29" s="47">
        <v>6</v>
      </c>
      <c r="F29" s="56"/>
      <c r="G29" s="80"/>
      <c r="H29" s="89"/>
      <c r="I29" s="89"/>
      <c r="J29" s="90"/>
      <c r="K29" s="56"/>
      <c r="L29" s="225"/>
      <c r="M29" s="227"/>
      <c r="N29" s="81"/>
      <c r="O29" s="91"/>
      <c r="P29" s="83"/>
      <c r="Q29" s="83"/>
      <c r="R29" s="84">
        <f t="shared" si="2"/>
        <v>0</v>
      </c>
      <c r="S29" s="67"/>
      <c r="T29" s="85">
        <f t="shared" si="3"/>
        <v>0</v>
      </c>
      <c r="U29" s="67"/>
      <c r="V29" s="67"/>
      <c r="W29" s="93" t="str">
        <f t="shared" si="4"/>
        <v/>
      </c>
      <c r="Z29" s="86"/>
      <c r="AA29" s="49"/>
      <c r="AB29" s="49"/>
      <c r="AC29" s="49"/>
      <c r="AD29" s="49"/>
    </row>
    <row r="30" spans="3:30" s="46" customFormat="1" ht="20.100000000000001" customHeight="1" x14ac:dyDescent="0.25">
      <c r="D30" s="47" t="s">
        <v>10</v>
      </c>
      <c r="E30" s="47">
        <v>7</v>
      </c>
      <c r="F30" s="56"/>
      <c r="G30" s="80"/>
      <c r="H30" s="89"/>
      <c r="I30" s="89"/>
      <c r="J30" s="90"/>
      <c r="K30" s="56"/>
      <c r="L30" s="225"/>
      <c r="M30" s="227"/>
      <c r="N30" s="81"/>
      <c r="O30" s="91"/>
      <c r="P30" s="83"/>
      <c r="Q30" s="83"/>
      <c r="R30" s="84">
        <f t="shared" si="2"/>
        <v>0</v>
      </c>
      <c r="S30" s="67"/>
      <c r="T30" s="85">
        <f t="shared" si="3"/>
        <v>0</v>
      </c>
      <c r="U30" s="67"/>
      <c r="V30" s="67"/>
      <c r="W30" s="93" t="str">
        <f t="shared" si="4"/>
        <v/>
      </c>
      <c r="Z30" s="86"/>
      <c r="AA30" s="49"/>
      <c r="AB30" s="49"/>
      <c r="AC30" s="49"/>
      <c r="AD30" s="49"/>
    </row>
    <row r="31" spans="3:30" s="46" customFormat="1" ht="20.100000000000001" customHeight="1" x14ac:dyDescent="0.25">
      <c r="D31" s="47" t="s">
        <v>10</v>
      </c>
      <c r="E31" s="47">
        <v>8</v>
      </c>
      <c r="F31" s="56"/>
      <c r="G31" s="80"/>
      <c r="H31" s="89"/>
      <c r="I31" s="89"/>
      <c r="J31" s="90"/>
      <c r="K31" s="56"/>
      <c r="L31" s="225"/>
      <c r="M31" s="227"/>
      <c r="N31" s="81"/>
      <c r="O31" s="91"/>
      <c r="P31" s="83"/>
      <c r="Q31" s="83"/>
      <c r="R31" s="84">
        <f t="shared" si="2"/>
        <v>0</v>
      </c>
      <c r="S31" s="67"/>
      <c r="T31" s="85">
        <f t="shared" si="3"/>
        <v>0</v>
      </c>
      <c r="U31" s="67"/>
      <c r="V31" s="67"/>
      <c r="W31" s="93" t="str">
        <f t="shared" si="4"/>
        <v/>
      </c>
      <c r="Z31" s="86"/>
      <c r="AA31" s="49"/>
      <c r="AB31" s="49"/>
      <c r="AC31" s="49"/>
      <c r="AD31" s="49"/>
    </row>
    <row r="32" spans="3:30" s="46" customFormat="1" ht="20.100000000000001" customHeight="1" x14ac:dyDescent="0.25">
      <c r="D32" s="47" t="s">
        <v>10</v>
      </c>
      <c r="E32" s="47">
        <v>9</v>
      </c>
      <c r="F32" s="56"/>
      <c r="G32" s="80"/>
      <c r="H32" s="89"/>
      <c r="I32" s="89"/>
      <c r="J32" s="90"/>
      <c r="K32" s="56"/>
      <c r="L32" s="225"/>
      <c r="M32" s="227"/>
      <c r="N32" s="81"/>
      <c r="O32" s="91"/>
      <c r="P32" s="83"/>
      <c r="Q32" s="83"/>
      <c r="R32" s="84">
        <f t="shared" si="2"/>
        <v>0</v>
      </c>
      <c r="S32" s="67"/>
      <c r="T32" s="85">
        <f t="shared" si="3"/>
        <v>0</v>
      </c>
      <c r="U32" s="67"/>
      <c r="V32" s="67"/>
      <c r="W32" s="93" t="str">
        <f t="shared" si="4"/>
        <v/>
      </c>
      <c r="Z32" s="86"/>
      <c r="AA32" s="49"/>
      <c r="AB32" s="49"/>
      <c r="AC32" s="49"/>
      <c r="AD32" s="49"/>
    </row>
    <row r="33" spans="3:30" s="46" customFormat="1" ht="20.100000000000001" customHeight="1" x14ac:dyDescent="0.25">
      <c r="D33" s="47" t="s">
        <v>10</v>
      </c>
      <c r="E33" s="47">
        <v>10</v>
      </c>
      <c r="F33" s="56"/>
      <c r="G33" s="80"/>
      <c r="H33" s="89"/>
      <c r="I33" s="89"/>
      <c r="J33" s="90"/>
      <c r="K33" s="56"/>
      <c r="L33" s="225"/>
      <c r="M33" s="227"/>
      <c r="N33" s="81"/>
      <c r="O33" s="91"/>
      <c r="P33" s="83"/>
      <c r="Q33" s="83"/>
      <c r="R33" s="84">
        <f t="shared" si="2"/>
        <v>0</v>
      </c>
      <c r="S33" s="67"/>
      <c r="T33" s="85">
        <f t="shared" si="3"/>
        <v>0</v>
      </c>
      <c r="U33" s="67"/>
      <c r="V33" s="67"/>
      <c r="W33" s="93" t="str">
        <f t="shared" si="4"/>
        <v/>
      </c>
      <c r="Z33" s="86"/>
      <c r="AA33" s="49"/>
      <c r="AB33" s="49"/>
      <c r="AC33" s="49"/>
      <c r="AD33" s="49"/>
    </row>
    <row r="34" spans="3:30" x14ac:dyDescent="0.25">
      <c r="D34" s="46"/>
      <c r="AC34" s="19"/>
      <c r="AD34" s="19"/>
    </row>
    <row r="35" spans="3:30" x14ac:dyDescent="0.25">
      <c r="C35" s="65" t="s">
        <v>332</v>
      </c>
      <c r="D35" s="46"/>
      <c r="X35" s="17"/>
      <c r="AB35" s="17"/>
      <c r="AC35" s="19"/>
      <c r="AD35" s="19"/>
    </row>
    <row r="36" spans="3:30" ht="69" customHeight="1" x14ac:dyDescent="0.25">
      <c r="D36" s="24" t="s">
        <v>123</v>
      </c>
      <c r="E36" s="24" t="s">
        <v>82</v>
      </c>
      <c r="F36" s="24" t="s">
        <v>100</v>
      </c>
      <c r="G36" s="212" t="s">
        <v>86</v>
      </c>
      <c r="H36" s="212"/>
      <c r="I36" s="212"/>
      <c r="J36" s="221" t="s">
        <v>84</v>
      </c>
      <c r="K36" s="222"/>
      <c r="L36" s="208" t="s">
        <v>143</v>
      </c>
      <c r="M36" s="210"/>
      <c r="N36" s="26" t="s">
        <v>177</v>
      </c>
      <c r="O36" s="26" t="s">
        <v>183</v>
      </c>
      <c r="P36" s="78" t="s">
        <v>114</v>
      </c>
      <c r="Q36" s="78" t="s">
        <v>115</v>
      </c>
      <c r="R36" s="70" t="s">
        <v>109</v>
      </c>
      <c r="S36" s="70" t="s">
        <v>93</v>
      </c>
      <c r="T36" s="70" t="s">
        <v>110</v>
      </c>
      <c r="U36" s="25" t="s">
        <v>164</v>
      </c>
      <c r="V36" s="25" t="s">
        <v>116</v>
      </c>
      <c r="Z36" s="19"/>
      <c r="AA36" s="19"/>
      <c r="AB36" s="19"/>
      <c r="AC36" s="19"/>
      <c r="AD36" s="19"/>
    </row>
    <row r="37" spans="3:30" s="46" customFormat="1" ht="20.100000000000001" customHeight="1" x14ac:dyDescent="0.25">
      <c r="D37" s="47" t="s">
        <v>140</v>
      </c>
      <c r="E37" s="47">
        <v>1</v>
      </c>
      <c r="F37" s="55"/>
      <c r="G37" s="206"/>
      <c r="H37" s="206"/>
      <c r="I37" s="206"/>
      <c r="J37" s="203"/>
      <c r="K37" s="205"/>
      <c r="L37" s="228"/>
      <c r="M37" s="229"/>
      <c r="N37" s="81"/>
      <c r="O37" s="91"/>
      <c r="P37" s="83"/>
      <c r="Q37" s="83"/>
      <c r="R37" s="84">
        <f t="shared" ref="R37:R46" si="5">IF(OR(Q37="",P37=""),0,Q37-P37+1)</f>
        <v>0</v>
      </c>
      <c r="S37" s="67"/>
      <c r="T37" s="85">
        <f t="shared" ref="T37:T46" si="6">IFERROR(ROUNDDOWN(O37*R37*S37,0),0)</f>
        <v>0</v>
      </c>
      <c r="U37" s="67"/>
      <c r="V37" s="67"/>
      <c r="W37" s="49"/>
      <c r="X37" s="49"/>
      <c r="Y37" s="49"/>
      <c r="Z37" s="49"/>
      <c r="AA37" s="49"/>
      <c r="AC37" s="49"/>
      <c r="AD37" s="49"/>
    </row>
    <row r="38" spans="3:30" s="46" customFormat="1" ht="20.100000000000001" customHeight="1" x14ac:dyDescent="0.25">
      <c r="D38" s="47" t="s">
        <v>140</v>
      </c>
      <c r="E38" s="47">
        <v>2</v>
      </c>
      <c r="F38" s="56"/>
      <c r="G38" s="206"/>
      <c r="H38" s="206"/>
      <c r="I38" s="206"/>
      <c r="J38" s="203"/>
      <c r="K38" s="205"/>
      <c r="L38" s="228"/>
      <c r="M38" s="229"/>
      <c r="N38" s="81"/>
      <c r="O38" s="91"/>
      <c r="P38" s="83"/>
      <c r="Q38" s="83"/>
      <c r="R38" s="84">
        <f t="shared" si="5"/>
        <v>0</v>
      </c>
      <c r="S38" s="67"/>
      <c r="T38" s="85">
        <f t="shared" si="6"/>
        <v>0</v>
      </c>
      <c r="U38" s="67"/>
      <c r="V38" s="67"/>
      <c r="W38" s="49"/>
      <c r="X38" s="49"/>
      <c r="Y38" s="49"/>
      <c r="Z38" s="49"/>
      <c r="AA38" s="49"/>
      <c r="AC38" s="49"/>
      <c r="AD38" s="49"/>
    </row>
    <row r="39" spans="3:30" s="46" customFormat="1" ht="20.100000000000001" customHeight="1" x14ac:dyDescent="0.25">
      <c r="D39" s="47" t="s">
        <v>140</v>
      </c>
      <c r="E39" s="47">
        <v>3</v>
      </c>
      <c r="F39" s="56"/>
      <c r="G39" s="206"/>
      <c r="H39" s="206"/>
      <c r="I39" s="206"/>
      <c r="J39" s="203"/>
      <c r="K39" s="205"/>
      <c r="L39" s="228"/>
      <c r="M39" s="229"/>
      <c r="N39" s="81"/>
      <c r="O39" s="91"/>
      <c r="P39" s="83"/>
      <c r="Q39" s="83"/>
      <c r="R39" s="84">
        <f t="shared" si="5"/>
        <v>0</v>
      </c>
      <c r="S39" s="67"/>
      <c r="T39" s="85">
        <f t="shared" si="6"/>
        <v>0</v>
      </c>
      <c r="U39" s="67"/>
      <c r="V39" s="67"/>
      <c r="W39" s="49"/>
      <c r="X39" s="49"/>
      <c r="Y39" s="49"/>
      <c r="Z39" s="49"/>
      <c r="AA39" s="49"/>
      <c r="AC39" s="49"/>
      <c r="AD39" s="49"/>
    </row>
    <row r="40" spans="3:30" s="46" customFormat="1" ht="20.100000000000001" customHeight="1" x14ac:dyDescent="0.25">
      <c r="D40" s="47" t="s">
        <v>140</v>
      </c>
      <c r="E40" s="47">
        <v>4</v>
      </c>
      <c r="F40" s="56"/>
      <c r="G40" s="206"/>
      <c r="H40" s="206"/>
      <c r="I40" s="206"/>
      <c r="J40" s="203"/>
      <c r="K40" s="205"/>
      <c r="L40" s="228"/>
      <c r="M40" s="229"/>
      <c r="N40" s="81"/>
      <c r="O40" s="91"/>
      <c r="P40" s="83"/>
      <c r="Q40" s="83"/>
      <c r="R40" s="84">
        <f t="shared" si="5"/>
        <v>0</v>
      </c>
      <c r="S40" s="67"/>
      <c r="T40" s="85">
        <f t="shared" si="6"/>
        <v>0</v>
      </c>
      <c r="U40" s="67"/>
      <c r="V40" s="67"/>
      <c r="W40" s="49"/>
      <c r="X40" s="49"/>
      <c r="Y40" s="49"/>
      <c r="Z40" s="49"/>
      <c r="AA40" s="49"/>
      <c r="AC40" s="49"/>
      <c r="AD40" s="49"/>
    </row>
    <row r="41" spans="3:30" s="46" customFormat="1" ht="20.100000000000001" customHeight="1" x14ac:dyDescent="0.25">
      <c r="D41" s="47" t="s">
        <v>140</v>
      </c>
      <c r="E41" s="47">
        <v>5</v>
      </c>
      <c r="F41" s="56"/>
      <c r="G41" s="206"/>
      <c r="H41" s="206"/>
      <c r="I41" s="206"/>
      <c r="J41" s="203"/>
      <c r="K41" s="205"/>
      <c r="L41" s="228"/>
      <c r="M41" s="229"/>
      <c r="N41" s="81"/>
      <c r="O41" s="91"/>
      <c r="P41" s="83"/>
      <c r="Q41" s="83"/>
      <c r="R41" s="84">
        <f t="shared" si="5"/>
        <v>0</v>
      </c>
      <c r="S41" s="67"/>
      <c r="T41" s="85">
        <f t="shared" si="6"/>
        <v>0</v>
      </c>
      <c r="U41" s="67"/>
      <c r="V41" s="67"/>
      <c r="W41" s="49"/>
      <c r="X41" s="49"/>
      <c r="Y41" s="49"/>
      <c r="Z41" s="49"/>
      <c r="AA41" s="49"/>
      <c r="AC41" s="49"/>
      <c r="AD41" s="49"/>
    </row>
    <row r="42" spans="3:30" s="46" customFormat="1" ht="20.100000000000001" customHeight="1" x14ac:dyDescent="0.25">
      <c r="D42" s="47" t="s">
        <v>140</v>
      </c>
      <c r="E42" s="47">
        <v>6</v>
      </c>
      <c r="F42" s="55"/>
      <c r="G42" s="206"/>
      <c r="H42" s="206"/>
      <c r="I42" s="206"/>
      <c r="J42" s="203"/>
      <c r="K42" s="205"/>
      <c r="L42" s="228"/>
      <c r="M42" s="229"/>
      <c r="N42" s="81"/>
      <c r="O42" s="91"/>
      <c r="P42" s="83"/>
      <c r="Q42" s="83"/>
      <c r="R42" s="84">
        <f t="shared" si="5"/>
        <v>0</v>
      </c>
      <c r="S42" s="67"/>
      <c r="T42" s="85">
        <f t="shared" si="6"/>
        <v>0</v>
      </c>
      <c r="U42" s="67"/>
      <c r="V42" s="67"/>
      <c r="W42" s="49"/>
      <c r="X42" s="49"/>
      <c r="Y42" s="49"/>
      <c r="Z42" s="49"/>
      <c r="AA42" s="49"/>
      <c r="AC42" s="49"/>
      <c r="AD42" s="49"/>
    </row>
    <row r="43" spans="3:30" s="46" customFormat="1" ht="20.100000000000001" customHeight="1" x14ac:dyDescent="0.25">
      <c r="D43" s="47" t="s">
        <v>140</v>
      </c>
      <c r="E43" s="47">
        <v>7</v>
      </c>
      <c r="F43" s="56"/>
      <c r="G43" s="206"/>
      <c r="H43" s="206"/>
      <c r="I43" s="206"/>
      <c r="J43" s="203"/>
      <c r="K43" s="205"/>
      <c r="L43" s="228"/>
      <c r="M43" s="229"/>
      <c r="N43" s="81"/>
      <c r="O43" s="91"/>
      <c r="P43" s="83"/>
      <c r="Q43" s="83"/>
      <c r="R43" s="84">
        <f t="shared" si="5"/>
        <v>0</v>
      </c>
      <c r="S43" s="67"/>
      <c r="T43" s="85">
        <f t="shared" si="6"/>
        <v>0</v>
      </c>
      <c r="U43" s="67"/>
      <c r="V43" s="67"/>
      <c r="W43" s="49"/>
      <c r="X43" s="49"/>
      <c r="Y43" s="49"/>
      <c r="Z43" s="49"/>
      <c r="AA43" s="49"/>
      <c r="AC43" s="49"/>
      <c r="AD43" s="49"/>
    </row>
    <row r="44" spans="3:30" s="46" customFormat="1" ht="20.100000000000001" customHeight="1" x14ac:dyDescent="0.25">
      <c r="D44" s="47" t="s">
        <v>140</v>
      </c>
      <c r="E44" s="47">
        <v>8</v>
      </c>
      <c r="F44" s="56"/>
      <c r="G44" s="206"/>
      <c r="H44" s="206"/>
      <c r="I44" s="206"/>
      <c r="J44" s="203"/>
      <c r="K44" s="205"/>
      <c r="L44" s="228"/>
      <c r="M44" s="229"/>
      <c r="N44" s="81"/>
      <c r="O44" s="91"/>
      <c r="P44" s="83"/>
      <c r="Q44" s="83"/>
      <c r="R44" s="84">
        <f t="shared" si="5"/>
        <v>0</v>
      </c>
      <c r="S44" s="67"/>
      <c r="T44" s="85">
        <f t="shared" si="6"/>
        <v>0</v>
      </c>
      <c r="U44" s="67"/>
      <c r="V44" s="67"/>
      <c r="W44" s="49"/>
      <c r="X44" s="49"/>
      <c r="Y44" s="49"/>
      <c r="Z44" s="49"/>
      <c r="AA44" s="49"/>
      <c r="AC44" s="49"/>
      <c r="AD44" s="49"/>
    </row>
    <row r="45" spans="3:30" s="46" customFormat="1" ht="20.100000000000001" customHeight="1" x14ac:dyDescent="0.25">
      <c r="D45" s="47" t="s">
        <v>140</v>
      </c>
      <c r="E45" s="47">
        <v>9</v>
      </c>
      <c r="F45" s="56"/>
      <c r="G45" s="206"/>
      <c r="H45" s="206"/>
      <c r="I45" s="206"/>
      <c r="J45" s="203"/>
      <c r="K45" s="205"/>
      <c r="L45" s="228"/>
      <c r="M45" s="229"/>
      <c r="N45" s="81"/>
      <c r="O45" s="91"/>
      <c r="P45" s="83"/>
      <c r="Q45" s="83"/>
      <c r="R45" s="84">
        <f t="shared" si="5"/>
        <v>0</v>
      </c>
      <c r="S45" s="67"/>
      <c r="T45" s="85">
        <f t="shared" si="6"/>
        <v>0</v>
      </c>
      <c r="U45" s="67"/>
      <c r="V45" s="67"/>
      <c r="W45" s="49"/>
      <c r="X45" s="49"/>
      <c r="Y45" s="49"/>
      <c r="Z45" s="49"/>
      <c r="AA45" s="49"/>
      <c r="AC45" s="49"/>
      <c r="AD45" s="49"/>
    </row>
    <row r="46" spans="3:30" s="46" customFormat="1" ht="20.100000000000001" customHeight="1" x14ac:dyDescent="0.25">
      <c r="D46" s="47" t="s">
        <v>140</v>
      </c>
      <c r="E46" s="47">
        <v>10</v>
      </c>
      <c r="F46" s="56"/>
      <c r="G46" s="206"/>
      <c r="H46" s="206"/>
      <c r="I46" s="206"/>
      <c r="J46" s="203"/>
      <c r="K46" s="205"/>
      <c r="L46" s="228"/>
      <c r="M46" s="229"/>
      <c r="N46" s="81"/>
      <c r="O46" s="91"/>
      <c r="P46" s="83"/>
      <c r="Q46" s="83"/>
      <c r="R46" s="84">
        <f t="shared" si="5"/>
        <v>0</v>
      </c>
      <c r="S46" s="67"/>
      <c r="T46" s="85">
        <f t="shared" si="6"/>
        <v>0</v>
      </c>
      <c r="U46" s="67"/>
      <c r="V46" s="67"/>
      <c r="W46" s="49"/>
      <c r="X46" s="49"/>
      <c r="Y46" s="49"/>
      <c r="Z46" s="49"/>
      <c r="AA46" s="49"/>
      <c r="AC46" s="49"/>
      <c r="AD46" s="49"/>
    </row>
    <row r="47" spans="3:30" x14ac:dyDescent="0.25">
      <c r="D47" s="19"/>
      <c r="E47" s="19"/>
      <c r="F47" s="19"/>
      <c r="G47" s="19"/>
      <c r="H47" s="19"/>
      <c r="I47" s="19"/>
      <c r="J47" s="19"/>
      <c r="K47" s="87"/>
      <c r="L47" s="87"/>
      <c r="M47" s="87"/>
      <c r="N47" s="87"/>
      <c r="O47" s="87"/>
      <c r="P47" s="87"/>
      <c r="Q47" s="87"/>
      <c r="R47" s="87"/>
      <c r="X47" s="17"/>
      <c r="AC47" s="19"/>
      <c r="AD47" s="19"/>
    </row>
    <row r="48" spans="3:30" x14ac:dyDescent="0.25">
      <c r="D48" s="19"/>
      <c r="E48" s="19"/>
      <c r="F48" s="19"/>
      <c r="G48" s="19"/>
      <c r="H48" s="19"/>
      <c r="I48" s="19"/>
      <c r="J48" s="19"/>
      <c r="X48" s="17"/>
      <c r="AC48" s="19"/>
      <c r="AD48" s="19"/>
    </row>
    <row r="49" spans="4:30" x14ac:dyDescent="0.25">
      <c r="D49" s="46"/>
      <c r="X49" s="17"/>
      <c r="AC49" s="19"/>
      <c r="AD49" s="19"/>
    </row>
    <row r="50" spans="4:30" x14ac:dyDescent="0.25">
      <c r="D50" s="46"/>
      <c r="X50" s="17"/>
    </row>
    <row r="51" spans="4:30" hidden="1" x14ac:dyDescent="0.25">
      <c r="D51" s="46"/>
      <c r="X51" s="17"/>
    </row>
    <row r="52" spans="4:30" hidden="1" x14ac:dyDescent="0.25">
      <c r="X52" s="17"/>
    </row>
    <row r="54" spans="4:30" hidden="1" x14ac:dyDescent="0.25">
      <c r="D54" s="46"/>
      <c r="H54" s="46"/>
      <c r="I54" s="46"/>
      <c r="J54" s="46"/>
      <c r="X54" s="17"/>
    </row>
    <row r="55" spans="4:30" hidden="1" x14ac:dyDescent="0.25">
      <c r="X55" s="17"/>
    </row>
    <row r="56" spans="4:30" hidden="1" x14ac:dyDescent="0.25">
      <c r="D56" s="46"/>
      <c r="X56" s="17"/>
    </row>
    <row r="57" spans="4:30" hidden="1" x14ac:dyDescent="0.25">
      <c r="X57" s="17"/>
    </row>
    <row r="58" spans="4:30" hidden="1" x14ac:dyDescent="0.25">
      <c r="X58" s="17"/>
    </row>
    <row r="59" spans="4:30" hidden="1" x14ac:dyDescent="0.25">
      <c r="X59" s="17"/>
    </row>
    <row r="60" spans="4:30" s="19" customFormat="1" hidden="1" x14ac:dyDescent="0.25">
      <c r="H60" s="17"/>
      <c r="I60" s="17"/>
      <c r="J60" s="17"/>
      <c r="K60" s="17"/>
      <c r="L60" s="17"/>
      <c r="M60" s="17"/>
      <c r="N60" s="17"/>
      <c r="O60" s="17"/>
      <c r="P60" s="17"/>
      <c r="Q60" s="17"/>
      <c r="R60" s="17"/>
      <c r="S60" s="17"/>
      <c r="T60" s="17"/>
      <c r="U60" s="17"/>
      <c r="V60" s="17"/>
      <c r="X60" s="17"/>
      <c r="Z60" s="17"/>
      <c r="AA60" s="17"/>
      <c r="AB60" s="79"/>
    </row>
    <row r="61" spans="4:30" s="19" customFormat="1" hidden="1" x14ac:dyDescent="0.25">
      <c r="H61" s="17"/>
      <c r="I61" s="17"/>
      <c r="J61" s="17"/>
      <c r="K61" s="17"/>
      <c r="L61" s="17"/>
      <c r="M61" s="17"/>
      <c r="N61" s="17"/>
      <c r="O61" s="17"/>
      <c r="P61" s="17"/>
      <c r="Q61" s="17"/>
      <c r="R61" s="17"/>
      <c r="S61" s="17"/>
      <c r="T61" s="17"/>
      <c r="U61" s="17"/>
      <c r="V61" s="17"/>
      <c r="X61" s="17"/>
      <c r="Z61" s="17"/>
      <c r="AA61" s="17"/>
      <c r="AB61" s="79"/>
    </row>
    <row r="62" spans="4:30" s="19" customFormat="1" hidden="1" x14ac:dyDescent="0.25">
      <c r="H62" s="17"/>
      <c r="I62" s="17"/>
      <c r="J62" s="17"/>
      <c r="K62" s="17"/>
      <c r="L62" s="17"/>
      <c r="M62" s="17"/>
      <c r="N62" s="17"/>
      <c r="O62" s="17"/>
      <c r="P62" s="17"/>
      <c r="Q62" s="17"/>
      <c r="R62" s="17"/>
      <c r="S62" s="17"/>
      <c r="T62" s="17"/>
      <c r="U62" s="17"/>
      <c r="V62" s="17"/>
      <c r="X62" s="17"/>
      <c r="Z62" s="17"/>
      <c r="AA62" s="17"/>
      <c r="AB62" s="79"/>
    </row>
    <row r="63" spans="4:30" s="19" customFormat="1" hidden="1" x14ac:dyDescent="0.25">
      <c r="H63" s="46"/>
      <c r="I63" s="46"/>
      <c r="J63" s="17"/>
      <c r="K63" s="17"/>
      <c r="L63" s="17"/>
      <c r="M63" s="17"/>
      <c r="N63" s="17"/>
      <c r="O63" s="17"/>
      <c r="P63" s="17"/>
      <c r="Q63" s="17"/>
      <c r="R63" s="17"/>
      <c r="S63" s="17"/>
      <c r="T63" s="17"/>
      <c r="U63" s="17"/>
      <c r="V63" s="17"/>
      <c r="X63" s="17"/>
      <c r="Z63" s="17"/>
      <c r="AA63" s="17"/>
      <c r="AB63" s="79"/>
    </row>
    <row r="64" spans="4:30" s="19" customFormat="1" hidden="1" x14ac:dyDescent="0.25">
      <c r="H64" s="17"/>
      <c r="I64" s="17"/>
      <c r="J64" s="17"/>
      <c r="K64" s="17"/>
      <c r="L64" s="17"/>
      <c r="M64" s="17"/>
      <c r="N64" s="17"/>
      <c r="O64" s="17"/>
      <c r="P64" s="17"/>
      <c r="Q64" s="17"/>
      <c r="R64" s="17"/>
      <c r="S64" s="17"/>
      <c r="T64" s="17"/>
      <c r="U64" s="17"/>
      <c r="V64" s="17"/>
      <c r="X64" s="17"/>
      <c r="Z64" s="17"/>
      <c r="AA64" s="17"/>
      <c r="AB64" s="79"/>
    </row>
    <row r="65" spans="4:28" s="19" customFormat="1" hidden="1" x14ac:dyDescent="0.25">
      <c r="H65" s="17"/>
      <c r="I65" s="17"/>
      <c r="J65" s="17"/>
      <c r="K65" s="17"/>
      <c r="L65" s="17"/>
      <c r="M65" s="17"/>
      <c r="N65" s="17"/>
      <c r="O65" s="17"/>
      <c r="P65" s="17"/>
      <c r="Q65" s="17"/>
      <c r="R65" s="17"/>
      <c r="S65" s="17"/>
      <c r="T65" s="17"/>
      <c r="U65" s="17"/>
      <c r="V65" s="17"/>
      <c r="X65" s="17"/>
      <c r="Z65" s="17"/>
      <c r="AA65" s="17"/>
      <c r="AB65" s="79"/>
    </row>
    <row r="66" spans="4:28" s="19" customFormat="1" hidden="1" x14ac:dyDescent="0.25">
      <c r="H66" s="17"/>
      <c r="I66" s="17"/>
      <c r="J66" s="17"/>
      <c r="K66" s="17"/>
      <c r="L66" s="17"/>
      <c r="M66" s="17"/>
      <c r="N66" s="17"/>
      <c r="O66" s="17"/>
      <c r="P66" s="17"/>
      <c r="Q66" s="17"/>
      <c r="R66" s="17"/>
      <c r="S66" s="17"/>
      <c r="T66" s="17"/>
      <c r="U66" s="17"/>
      <c r="V66" s="17"/>
      <c r="X66" s="17"/>
      <c r="Z66" s="17"/>
      <c r="AA66" s="17"/>
      <c r="AB66" s="79"/>
    </row>
    <row r="67" spans="4:28" s="19" customFormat="1" hidden="1" x14ac:dyDescent="0.25">
      <c r="H67" s="17"/>
      <c r="I67" s="17"/>
      <c r="J67" s="17"/>
      <c r="K67" s="17"/>
      <c r="L67" s="17"/>
      <c r="M67" s="17"/>
      <c r="N67" s="17"/>
      <c r="O67" s="17"/>
      <c r="P67" s="17"/>
      <c r="Q67" s="17"/>
      <c r="R67" s="17"/>
      <c r="S67" s="17"/>
      <c r="T67" s="17"/>
      <c r="U67" s="17"/>
      <c r="V67" s="17"/>
      <c r="X67" s="17"/>
      <c r="Z67" s="17"/>
      <c r="AA67" s="17"/>
      <c r="AB67" s="79"/>
    </row>
    <row r="68" spans="4:28" s="19" customFormat="1" hidden="1" x14ac:dyDescent="0.25">
      <c r="H68" s="17"/>
      <c r="I68" s="17"/>
      <c r="J68" s="17"/>
      <c r="K68" s="17"/>
      <c r="L68" s="17"/>
      <c r="M68" s="17"/>
      <c r="N68" s="17"/>
      <c r="O68" s="17"/>
      <c r="P68" s="17"/>
      <c r="Q68" s="17"/>
      <c r="R68" s="17"/>
      <c r="S68" s="17"/>
      <c r="T68" s="17"/>
      <c r="U68" s="17"/>
      <c r="V68" s="17"/>
      <c r="X68" s="17"/>
      <c r="Z68" s="17"/>
      <c r="AA68" s="17"/>
      <c r="AB68" s="79"/>
    </row>
    <row r="69" spans="4:28" s="19" customFormat="1" hidden="1" x14ac:dyDescent="0.25">
      <c r="H69" s="17"/>
      <c r="I69" s="17"/>
      <c r="J69" s="17"/>
      <c r="K69" s="17"/>
      <c r="L69" s="17"/>
      <c r="M69" s="17"/>
      <c r="N69" s="17"/>
      <c r="O69" s="17"/>
      <c r="P69" s="17"/>
      <c r="Q69" s="17"/>
      <c r="R69" s="17"/>
      <c r="S69" s="17"/>
      <c r="T69" s="17"/>
      <c r="U69" s="17"/>
      <c r="V69" s="17"/>
      <c r="X69" s="17"/>
      <c r="Z69" s="17"/>
      <c r="AA69" s="17"/>
      <c r="AB69" s="79"/>
    </row>
    <row r="70" spans="4:28" s="19" customFormat="1" hidden="1" x14ac:dyDescent="0.25">
      <c r="H70" s="17"/>
      <c r="I70" s="17"/>
      <c r="J70" s="17"/>
      <c r="K70" s="17"/>
      <c r="L70" s="17"/>
      <c r="M70" s="17"/>
      <c r="N70" s="17"/>
      <c r="O70" s="17"/>
      <c r="P70" s="17"/>
      <c r="Q70" s="17"/>
      <c r="R70" s="17"/>
      <c r="S70" s="17"/>
      <c r="T70" s="17"/>
      <c r="U70" s="17"/>
      <c r="V70" s="17"/>
      <c r="X70" s="17"/>
      <c r="Z70" s="17"/>
      <c r="AA70" s="17"/>
      <c r="AB70" s="79"/>
    </row>
    <row r="71" spans="4:28" s="19" customFormat="1" hidden="1" x14ac:dyDescent="0.25">
      <c r="H71" s="17"/>
      <c r="I71" s="17"/>
      <c r="J71" s="17"/>
      <c r="K71" s="17"/>
      <c r="L71" s="17"/>
      <c r="M71" s="17"/>
      <c r="N71" s="17"/>
      <c r="O71" s="17"/>
      <c r="P71" s="17"/>
      <c r="Q71" s="17"/>
      <c r="R71" s="17"/>
      <c r="S71" s="17"/>
      <c r="T71" s="17"/>
      <c r="U71" s="17"/>
      <c r="V71" s="17"/>
      <c r="X71" s="17"/>
      <c r="Z71" s="17"/>
      <c r="AA71" s="17"/>
      <c r="AB71" s="79"/>
    </row>
    <row r="72" spans="4:28" s="19" customFormat="1" hidden="1" x14ac:dyDescent="0.25">
      <c r="H72" s="17"/>
      <c r="I72" s="17"/>
      <c r="J72" s="17"/>
      <c r="K72" s="17"/>
      <c r="L72" s="17"/>
      <c r="M72" s="17"/>
      <c r="N72" s="17"/>
      <c r="O72" s="17"/>
      <c r="P72" s="17"/>
      <c r="Q72" s="17"/>
      <c r="R72" s="17"/>
      <c r="S72" s="17"/>
      <c r="T72" s="17"/>
      <c r="U72" s="17"/>
      <c r="V72" s="17"/>
      <c r="X72" s="17"/>
      <c r="Z72" s="17"/>
      <c r="AA72" s="17"/>
      <c r="AB72" s="79"/>
    </row>
    <row r="73" spans="4:28" s="19" customFormat="1" hidden="1" x14ac:dyDescent="0.25">
      <c r="H73" s="17"/>
      <c r="I73" s="17"/>
      <c r="J73" s="17"/>
      <c r="K73" s="17"/>
      <c r="L73" s="17"/>
      <c r="M73" s="17"/>
      <c r="N73" s="17"/>
      <c r="O73" s="17"/>
      <c r="P73" s="17"/>
      <c r="Q73" s="17"/>
      <c r="R73" s="17"/>
      <c r="S73" s="17"/>
      <c r="T73" s="17"/>
      <c r="U73" s="17"/>
      <c r="V73" s="17"/>
      <c r="X73" s="17"/>
      <c r="Z73" s="17"/>
      <c r="AA73" s="17"/>
      <c r="AB73" s="79"/>
    </row>
    <row r="74" spans="4:28" s="19" customFormat="1" hidden="1" x14ac:dyDescent="0.25">
      <c r="H74" s="17"/>
      <c r="I74" s="17"/>
      <c r="J74" s="17"/>
      <c r="K74" s="17"/>
      <c r="L74" s="17"/>
      <c r="M74" s="17"/>
      <c r="N74" s="17"/>
      <c r="O74" s="17"/>
      <c r="P74" s="17"/>
      <c r="Q74" s="17"/>
      <c r="R74" s="17"/>
      <c r="S74" s="17"/>
      <c r="T74" s="17"/>
      <c r="U74" s="17"/>
      <c r="V74" s="17"/>
      <c r="X74" s="17"/>
      <c r="Z74" s="17"/>
      <c r="AA74" s="17"/>
      <c r="AB74" s="79"/>
    </row>
    <row r="75" spans="4:28" s="19" customFormat="1" hidden="1" x14ac:dyDescent="0.25">
      <c r="H75" s="46"/>
      <c r="I75" s="46"/>
      <c r="J75" s="46"/>
      <c r="K75" s="17"/>
      <c r="L75" s="17"/>
      <c r="M75" s="17"/>
      <c r="N75" s="17"/>
      <c r="O75" s="17"/>
      <c r="P75" s="17"/>
      <c r="Q75" s="17"/>
      <c r="R75" s="17"/>
      <c r="S75" s="17"/>
      <c r="T75" s="17"/>
      <c r="U75" s="17"/>
      <c r="V75" s="17"/>
      <c r="X75" s="17"/>
      <c r="Z75" s="17"/>
      <c r="AA75" s="17"/>
      <c r="AB75" s="79"/>
    </row>
    <row r="76" spans="4:28" s="19" customFormat="1" hidden="1" x14ac:dyDescent="0.25">
      <c r="D76" s="17"/>
      <c r="E76" s="17"/>
      <c r="F76" s="17"/>
      <c r="G76" s="17"/>
      <c r="H76" s="46"/>
      <c r="I76" s="46"/>
      <c r="J76" s="46"/>
      <c r="K76" s="17"/>
      <c r="L76" s="17"/>
      <c r="M76" s="17"/>
      <c r="N76" s="17"/>
      <c r="O76" s="17"/>
      <c r="P76" s="17"/>
      <c r="Q76" s="17"/>
      <c r="R76" s="17"/>
      <c r="S76" s="17"/>
      <c r="T76" s="17"/>
      <c r="U76" s="17"/>
      <c r="V76" s="17"/>
      <c r="X76" s="17"/>
      <c r="Z76" s="17"/>
      <c r="AA76" s="17"/>
      <c r="AB76" s="79"/>
    </row>
    <row r="77" spans="4:28" s="19" customFormat="1" hidden="1" x14ac:dyDescent="0.25">
      <c r="D77" s="17"/>
      <c r="E77" s="17"/>
      <c r="F77" s="17"/>
      <c r="G77" s="17"/>
      <c r="H77" s="46"/>
      <c r="I77" s="46"/>
      <c r="J77" s="46"/>
      <c r="K77" s="17"/>
      <c r="L77" s="17"/>
      <c r="M77" s="17"/>
      <c r="N77" s="17"/>
      <c r="O77" s="17"/>
      <c r="P77" s="17"/>
      <c r="Q77" s="17"/>
      <c r="R77" s="17"/>
      <c r="S77" s="17"/>
      <c r="T77" s="17"/>
      <c r="U77" s="17"/>
      <c r="V77" s="17"/>
      <c r="X77" s="17"/>
      <c r="Z77" s="17"/>
      <c r="AA77" s="17"/>
      <c r="AB77" s="79"/>
    </row>
    <row r="78" spans="4:28" s="19" customFormat="1" hidden="1" x14ac:dyDescent="0.25">
      <c r="D78" s="17"/>
      <c r="E78" s="17"/>
      <c r="F78" s="17"/>
      <c r="G78" s="17"/>
      <c r="H78" s="46"/>
      <c r="I78" s="46"/>
      <c r="J78" s="46"/>
      <c r="K78" s="17"/>
      <c r="L78" s="17"/>
      <c r="M78" s="17"/>
      <c r="N78" s="17"/>
      <c r="O78" s="17"/>
      <c r="P78" s="17"/>
      <c r="Q78" s="17"/>
      <c r="R78" s="17"/>
      <c r="S78" s="17"/>
      <c r="T78" s="17"/>
      <c r="U78" s="17"/>
      <c r="V78" s="17"/>
      <c r="X78" s="17"/>
      <c r="Z78" s="17"/>
      <c r="AA78" s="17"/>
      <c r="AB78" s="79"/>
    </row>
    <row r="79" spans="4:28" s="19" customFormat="1" hidden="1" x14ac:dyDescent="0.25">
      <c r="D79" s="17"/>
      <c r="E79" s="17"/>
      <c r="F79" s="17"/>
      <c r="G79" s="17"/>
      <c r="H79" s="46"/>
      <c r="I79" s="46"/>
      <c r="J79" s="46"/>
      <c r="K79" s="17"/>
      <c r="L79" s="17"/>
      <c r="M79" s="17"/>
      <c r="N79" s="17"/>
      <c r="O79" s="17"/>
      <c r="P79" s="17"/>
      <c r="Q79" s="17"/>
      <c r="R79" s="17"/>
      <c r="S79" s="17"/>
      <c r="T79" s="17"/>
      <c r="U79" s="17"/>
      <c r="V79" s="17"/>
      <c r="X79" s="17"/>
      <c r="Z79" s="17"/>
      <c r="AA79" s="17"/>
      <c r="AB79" s="79"/>
    </row>
    <row r="80" spans="4:28" s="19" customFormat="1" hidden="1" x14ac:dyDescent="0.25">
      <c r="D80" s="17"/>
      <c r="E80" s="17"/>
      <c r="F80" s="17"/>
      <c r="G80" s="17"/>
      <c r="H80" s="46"/>
      <c r="I80" s="46"/>
      <c r="J80" s="46"/>
      <c r="K80" s="17"/>
      <c r="L80" s="17"/>
      <c r="M80" s="17"/>
      <c r="N80" s="17"/>
      <c r="O80" s="17"/>
      <c r="P80" s="17"/>
      <c r="Q80" s="17"/>
      <c r="R80" s="17"/>
      <c r="S80" s="17"/>
      <c r="T80" s="17"/>
      <c r="U80" s="17"/>
      <c r="V80" s="17"/>
      <c r="X80" s="17"/>
      <c r="Z80" s="17"/>
      <c r="AA80" s="17"/>
      <c r="AB80" s="79"/>
    </row>
    <row r="81" spans="4:28" s="19" customFormat="1" hidden="1" x14ac:dyDescent="0.25">
      <c r="D81" s="17"/>
      <c r="E81" s="17"/>
      <c r="F81" s="17"/>
      <c r="G81" s="17"/>
      <c r="H81" s="46"/>
      <c r="I81" s="46"/>
      <c r="J81" s="46"/>
      <c r="K81" s="17"/>
      <c r="L81" s="17"/>
      <c r="M81" s="17"/>
      <c r="N81" s="17"/>
      <c r="O81" s="17"/>
      <c r="P81" s="17"/>
      <c r="Q81" s="17"/>
      <c r="R81" s="17"/>
      <c r="S81" s="17"/>
      <c r="T81" s="17"/>
      <c r="U81" s="17"/>
      <c r="V81" s="17"/>
      <c r="X81" s="17"/>
      <c r="Z81" s="17"/>
      <c r="AA81" s="17"/>
      <c r="AB81" s="79"/>
    </row>
    <row r="82" spans="4:28" s="19" customFormat="1" hidden="1" x14ac:dyDescent="0.25">
      <c r="D82" s="17"/>
      <c r="E82" s="17"/>
      <c r="F82" s="17"/>
      <c r="G82" s="17"/>
      <c r="H82" s="46"/>
      <c r="I82" s="46"/>
      <c r="J82" s="46"/>
      <c r="K82" s="17"/>
      <c r="L82" s="17"/>
      <c r="M82" s="17"/>
      <c r="N82" s="17"/>
      <c r="O82" s="17"/>
      <c r="P82" s="17"/>
      <c r="Q82" s="17"/>
      <c r="R82" s="17"/>
      <c r="S82" s="17"/>
      <c r="T82" s="17"/>
      <c r="U82" s="17"/>
      <c r="V82" s="17"/>
      <c r="X82" s="17"/>
      <c r="Z82" s="17"/>
      <c r="AA82" s="17"/>
      <c r="AB82" s="79"/>
    </row>
    <row r="83" spans="4:28" s="19" customFormat="1" hidden="1" x14ac:dyDescent="0.25">
      <c r="D83" s="17"/>
      <c r="E83" s="17"/>
      <c r="F83" s="17"/>
      <c r="G83" s="17"/>
      <c r="H83" s="46"/>
      <c r="I83" s="46"/>
      <c r="J83" s="46"/>
      <c r="K83" s="17"/>
      <c r="L83" s="17"/>
      <c r="M83" s="17"/>
      <c r="N83" s="17"/>
      <c r="O83" s="17"/>
      <c r="P83" s="17"/>
      <c r="Q83" s="17"/>
      <c r="R83" s="17"/>
      <c r="S83" s="17"/>
      <c r="T83" s="17"/>
      <c r="U83" s="17"/>
      <c r="V83" s="17"/>
      <c r="X83" s="17"/>
      <c r="Z83" s="17"/>
      <c r="AA83" s="17"/>
      <c r="AB83" s="79"/>
    </row>
    <row r="84" spans="4:28" s="19" customFormat="1" hidden="1" x14ac:dyDescent="0.25">
      <c r="D84" s="17"/>
      <c r="E84" s="17"/>
      <c r="F84" s="17"/>
      <c r="G84" s="17"/>
      <c r="H84" s="17"/>
      <c r="I84" s="17"/>
      <c r="J84" s="17"/>
      <c r="K84" s="17"/>
      <c r="L84" s="17"/>
      <c r="M84" s="17"/>
      <c r="N84" s="17"/>
      <c r="O84" s="17"/>
      <c r="P84" s="17"/>
      <c r="Q84" s="17"/>
      <c r="R84" s="17"/>
      <c r="S84" s="17"/>
      <c r="T84" s="17"/>
      <c r="U84" s="17"/>
      <c r="V84" s="17"/>
      <c r="X84" s="17"/>
      <c r="Z84" s="17"/>
      <c r="AA84" s="17"/>
      <c r="AB84" s="79"/>
    </row>
    <row r="85" spans="4:28" s="19" customFormat="1" hidden="1" x14ac:dyDescent="0.25">
      <c r="D85" s="46"/>
      <c r="E85" s="46"/>
      <c r="F85" s="46"/>
      <c r="G85" s="46"/>
      <c r="H85" s="46"/>
      <c r="I85" s="46"/>
      <c r="J85" s="46"/>
      <c r="K85" s="17"/>
      <c r="L85" s="17"/>
      <c r="M85" s="17"/>
      <c r="N85" s="17"/>
      <c r="O85" s="17"/>
      <c r="P85" s="17"/>
      <c r="Q85" s="17"/>
      <c r="R85" s="17"/>
      <c r="S85" s="17"/>
      <c r="T85" s="17"/>
      <c r="U85" s="17"/>
      <c r="V85" s="17"/>
      <c r="X85" s="17"/>
      <c r="Z85" s="17"/>
      <c r="AA85" s="17"/>
      <c r="AB85" s="79"/>
    </row>
    <row r="86" spans="4:28" s="19" customFormat="1" hidden="1" x14ac:dyDescent="0.25">
      <c r="D86" s="17"/>
      <c r="E86" s="17"/>
      <c r="F86" s="17"/>
      <c r="G86" s="17"/>
      <c r="H86" s="17"/>
      <c r="I86" s="17"/>
      <c r="J86" s="17"/>
      <c r="K86" s="17"/>
      <c r="L86" s="17"/>
      <c r="M86" s="17"/>
      <c r="N86" s="17"/>
      <c r="O86" s="17"/>
      <c r="P86" s="17"/>
      <c r="Q86" s="17"/>
      <c r="R86" s="17"/>
      <c r="S86" s="17"/>
      <c r="T86" s="17"/>
      <c r="U86" s="17"/>
      <c r="V86" s="17"/>
      <c r="X86" s="17"/>
      <c r="Z86" s="17"/>
      <c r="AA86" s="17"/>
      <c r="AB86" s="79"/>
    </row>
    <row r="87" spans="4:28" s="19" customFormat="1" hidden="1" x14ac:dyDescent="0.25">
      <c r="D87" s="17"/>
      <c r="E87" s="17"/>
      <c r="F87" s="17"/>
      <c r="G87" s="17"/>
      <c r="H87" s="17"/>
      <c r="I87" s="17"/>
      <c r="J87" s="17"/>
      <c r="K87" s="17"/>
      <c r="L87" s="17"/>
      <c r="M87" s="17"/>
      <c r="N87" s="17"/>
      <c r="O87" s="17"/>
      <c r="P87" s="17"/>
      <c r="Q87" s="17"/>
      <c r="R87" s="17"/>
      <c r="S87" s="17"/>
      <c r="T87" s="17"/>
      <c r="U87" s="17"/>
      <c r="V87" s="17"/>
      <c r="X87" s="17"/>
      <c r="Z87" s="17"/>
      <c r="AA87" s="17"/>
      <c r="AB87" s="79"/>
    </row>
    <row r="88" spans="4:28" s="19" customFormat="1" hidden="1" x14ac:dyDescent="0.25">
      <c r="D88" s="46"/>
      <c r="E88" s="17"/>
      <c r="F88" s="17"/>
      <c r="G88" s="17"/>
      <c r="H88" s="17"/>
      <c r="I88" s="17"/>
      <c r="J88" s="17"/>
      <c r="K88" s="17"/>
      <c r="L88" s="17"/>
      <c r="M88" s="17"/>
      <c r="N88" s="17"/>
      <c r="O88" s="17"/>
      <c r="P88" s="17"/>
      <c r="Q88" s="17"/>
      <c r="R88" s="17"/>
      <c r="S88" s="17"/>
      <c r="T88" s="17"/>
      <c r="U88" s="17"/>
      <c r="V88" s="17"/>
      <c r="X88" s="17"/>
      <c r="Z88" s="17"/>
      <c r="AA88" s="17"/>
      <c r="AB88" s="79"/>
    </row>
    <row r="89" spans="4:28" s="19" customFormat="1" hidden="1" x14ac:dyDescent="0.25">
      <c r="D89" s="46"/>
      <c r="E89" s="17"/>
      <c r="F89" s="17"/>
      <c r="G89" s="17"/>
      <c r="H89" s="17"/>
      <c r="I89" s="17"/>
      <c r="J89" s="17"/>
      <c r="K89" s="17"/>
      <c r="L89" s="17"/>
      <c r="M89" s="17"/>
      <c r="N89" s="17"/>
      <c r="O89" s="17"/>
      <c r="P89" s="17"/>
      <c r="Q89" s="17"/>
      <c r="R89" s="17"/>
      <c r="S89" s="17"/>
      <c r="T89" s="17"/>
      <c r="U89" s="17"/>
      <c r="V89" s="17"/>
      <c r="X89" s="17"/>
      <c r="Z89" s="17"/>
      <c r="AA89" s="17"/>
      <c r="AB89" s="79"/>
    </row>
    <row r="90" spans="4:28" s="19" customFormat="1" hidden="1" x14ac:dyDescent="0.25">
      <c r="D90" s="46"/>
      <c r="E90" s="17"/>
      <c r="F90" s="17"/>
      <c r="G90" s="17"/>
      <c r="H90" s="17"/>
      <c r="I90" s="17"/>
      <c r="J90" s="17"/>
      <c r="K90" s="17"/>
      <c r="L90" s="17"/>
      <c r="M90" s="17"/>
      <c r="N90" s="17"/>
      <c r="O90" s="17"/>
      <c r="P90" s="17"/>
      <c r="Q90" s="17"/>
      <c r="R90" s="17"/>
      <c r="S90" s="17"/>
      <c r="T90" s="17"/>
      <c r="U90" s="17"/>
      <c r="V90" s="17"/>
      <c r="X90" s="17"/>
      <c r="Z90" s="17"/>
      <c r="AA90" s="17"/>
      <c r="AB90" s="79"/>
    </row>
    <row r="91" spans="4:28" s="19" customFormat="1" hidden="1" x14ac:dyDescent="0.25">
      <c r="D91" s="46"/>
      <c r="E91" s="17"/>
      <c r="F91" s="17"/>
      <c r="G91" s="17"/>
      <c r="H91" s="17"/>
      <c r="I91" s="17"/>
      <c r="J91" s="17"/>
      <c r="K91" s="17"/>
      <c r="L91" s="17"/>
      <c r="M91" s="17"/>
      <c r="N91" s="17"/>
      <c r="O91" s="17"/>
      <c r="P91" s="17"/>
      <c r="Q91" s="17"/>
      <c r="R91" s="17"/>
      <c r="S91" s="17"/>
      <c r="T91" s="17"/>
      <c r="U91" s="17"/>
      <c r="V91" s="17"/>
      <c r="X91" s="17"/>
      <c r="Z91" s="17"/>
      <c r="AA91" s="17"/>
      <c r="AB91" s="79"/>
    </row>
    <row r="94" spans="4:28" s="19" customFormat="1" hidden="1" x14ac:dyDescent="0.25">
      <c r="D94" s="46"/>
      <c r="E94" s="46"/>
      <c r="F94" s="46"/>
      <c r="G94" s="46"/>
      <c r="H94" s="46"/>
      <c r="I94" s="46"/>
      <c r="J94" s="46"/>
      <c r="K94" s="17"/>
      <c r="L94" s="17"/>
      <c r="M94" s="17"/>
      <c r="N94" s="17"/>
      <c r="O94" s="17"/>
      <c r="P94" s="17"/>
      <c r="Q94" s="17"/>
      <c r="R94" s="17"/>
      <c r="S94" s="17"/>
      <c r="T94" s="17"/>
      <c r="U94" s="17"/>
      <c r="V94" s="17"/>
      <c r="X94" s="17"/>
      <c r="Z94" s="17"/>
      <c r="AA94" s="17"/>
      <c r="AB94" s="79"/>
    </row>
    <row r="97" spans="4:28" s="19" customFormat="1" hidden="1" x14ac:dyDescent="0.25">
      <c r="D97" s="46"/>
      <c r="E97" s="17"/>
      <c r="F97" s="17"/>
      <c r="G97" s="17"/>
      <c r="H97" s="17"/>
      <c r="I97" s="17"/>
      <c r="J97" s="17"/>
      <c r="K97" s="17"/>
      <c r="L97" s="17"/>
      <c r="M97" s="17"/>
      <c r="N97" s="17"/>
      <c r="O97" s="17"/>
      <c r="P97" s="17"/>
      <c r="Q97" s="17"/>
      <c r="R97" s="17"/>
      <c r="S97" s="17"/>
      <c r="T97" s="17"/>
      <c r="U97" s="17"/>
      <c r="V97" s="17"/>
      <c r="X97" s="17"/>
      <c r="Z97" s="17"/>
      <c r="AA97" s="17"/>
      <c r="AB97" s="79"/>
    </row>
    <row r="98" spans="4:28" s="19" customFormat="1" hidden="1" x14ac:dyDescent="0.25">
      <c r="D98" s="46"/>
      <c r="E98" s="17"/>
      <c r="F98" s="17"/>
      <c r="G98" s="17"/>
      <c r="H98" s="17"/>
      <c r="I98" s="17"/>
      <c r="J98" s="17"/>
      <c r="K98" s="17"/>
      <c r="L98" s="17"/>
      <c r="M98" s="17"/>
      <c r="N98" s="17"/>
      <c r="O98" s="17"/>
      <c r="P98" s="17"/>
      <c r="Q98" s="17"/>
      <c r="R98" s="17"/>
      <c r="S98" s="17"/>
      <c r="T98" s="17"/>
      <c r="U98" s="17"/>
      <c r="V98" s="17"/>
      <c r="X98" s="17"/>
      <c r="Z98" s="17"/>
      <c r="AA98" s="17"/>
      <c r="AB98" s="79"/>
    </row>
    <row r="102" spans="4:28" s="19" customFormat="1" hidden="1" x14ac:dyDescent="0.25">
      <c r="D102" s="46"/>
      <c r="E102" s="46"/>
      <c r="F102" s="46"/>
      <c r="G102" s="46"/>
      <c r="H102" s="46"/>
      <c r="I102" s="46"/>
      <c r="J102" s="46"/>
      <c r="K102" s="17"/>
      <c r="L102" s="17"/>
      <c r="M102" s="17"/>
      <c r="N102" s="17"/>
      <c r="O102" s="17"/>
      <c r="P102" s="17"/>
      <c r="Q102" s="17"/>
      <c r="R102" s="17"/>
      <c r="S102" s="17"/>
      <c r="T102" s="17"/>
      <c r="U102" s="17"/>
      <c r="V102" s="17"/>
      <c r="X102" s="17"/>
      <c r="Z102" s="17"/>
      <c r="AA102" s="17"/>
      <c r="AB102" s="79"/>
    </row>
    <row r="103" spans="4:28" s="19" customFormat="1" hidden="1" x14ac:dyDescent="0.25">
      <c r="D103" s="46"/>
      <c r="E103" s="46"/>
      <c r="F103" s="46"/>
      <c r="G103" s="46"/>
      <c r="H103" s="46"/>
      <c r="I103" s="46"/>
      <c r="J103" s="46"/>
      <c r="K103" s="17"/>
      <c r="L103" s="17"/>
      <c r="M103" s="17"/>
      <c r="N103" s="17"/>
      <c r="O103" s="17"/>
      <c r="P103" s="17"/>
      <c r="Q103" s="17"/>
      <c r="R103" s="17"/>
      <c r="S103" s="17"/>
      <c r="T103" s="17"/>
      <c r="U103" s="17"/>
      <c r="V103" s="17"/>
      <c r="X103" s="17"/>
      <c r="Z103" s="17"/>
      <c r="AA103" s="17"/>
      <c r="AB103" s="79"/>
    </row>
    <row r="104" spans="4:28" s="19" customFormat="1" hidden="1" x14ac:dyDescent="0.25">
      <c r="D104" s="46"/>
      <c r="E104" s="46"/>
      <c r="F104" s="46"/>
      <c r="G104" s="46"/>
      <c r="H104" s="46"/>
      <c r="I104" s="46"/>
      <c r="J104" s="46"/>
      <c r="K104" s="17"/>
      <c r="L104" s="17"/>
      <c r="M104" s="17"/>
      <c r="N104" s="17"/>
      <c r="O104" s="17"/>
      <c r="P104" s="17"/>
      <c r="Q104" s="17"/>
      <c r="R104" s="17"/>
      <c r="S104" s="17"/>
      <c r="T104" s="17"/>
      <c r="U104" s="17"/>
      <c r="V104" s="17"/>
      <c r="X104" s="17"/>
      <c r="Z104" s="17"/>
      <c r="AA104" s="17"/>
      <c r="AB104" s="79"/>
    </row>
    <row r="105" spans="4:28" s="19" customFormat="1" hidden="1" x14ac:dyDescent="0.25">
      <c r="D105" s="46"/>
      <c r="E105" s="46"/>
      <c r="F105" s="46"/>
      <c r="G105" s="46"/>
      <c r="H105" s="46"/>
      <c r="I105" s="46"/>
      <c r="J105" s="46"/>
      <c r="K105" s="17"/>
      <c r="L105" s="17"/>
      <c r="M105" s="17"/>
      <c r="N105" s="17"/>
      <c r="O105" s="17"/>
      <c r="P105" s="17"/>
      <c r="Q105" s="17"/>
      <c r="R105" s="17"/>
      <c r="S105" s="17"/>
      <c r="T105" s="17"/>
      <c r="U105" s="17"/>
      <c r="V105" s="17"/>
      <c r="X105" s="17"/>
      <c r="Z105" s="17"/>
      <c r="AA105" s="17"/>
      <c r="AB105" s="79"/>
    </row>
    <row r="106" spans="4:28" s="19" customFormat="1" hidden="1" x14ac:dyDescent="0.25">
      <c r="D106" s="46"/>
      <c r="E106" s="46"/>
      <c r="F106" s="46"/>
      <c r="G106" s="46"/>
      <c r="H106" s="46"/>
      <c r="I106" s="46"/>
      <c r="J106" s="46"/>
      <c r="K106" s="17"/>
      <c r="L106" s="17"/>
      <c r="M106" s="17"/>
      <c r="N106" s="17"/>
      <c r="O106" s="17"/>
      <c r="P106" s="17"/>
      <c r="Q106" s="17"/>
      <c r="R106" s="17"/>
      <c r="S106" s="17"/>
      <c r="T106" s="17"/>
      <c r="U106" s="17"/>
      <c r="V106" s="17"/>
      <c r="X106" s="17"/>
      <c r="Z106" s="17"/>
      <c r="AA106" s="17"/>
      <c r="AB106" s="79"/>
    </row>
    <row r="107" spans="4:28" s="19" customFormat="1" hidden="1" x14ac:dyDescent="0.25">
      <c r="D107" s="17"/>
      <c r="E107" s="17"/>
      <c r="F107" s="17"/>
      <c r="G107" s="17"/>
      <c r="H107" s="17"/>
      <c r="I107" s="17"/>
      <c r="J107" s="17"/>
      <c r="K107" s="17"/>
      <c r="L107" s="17"/>
      <c r="M107" s="17"/>
      <c r="N107" s="17"/>
      <c r="O107" s="17"/>
      <c r="P107" s="17"/>
      <c r="Q107" s="17"/>
      <c r="R107" s="17"/>
      <c r="S107" s="17"/>
      <c r="T107" s="17"/>
      <c r="U107" s="17"/>
      <c r="V107" s="17"/>
      <c r="X107" s="17"/>
      <c r="Z107" s="17"/>
      <c r="AA107" s="17"/>
      <c r="AB107" s="79"/>
    </row>
    <row r="108" spans="4:28" s="19" customFormat="1" hidden="1" x14ac:dyDescent="0.25">
      <c r="X108" s="17"/>
      <c r="Z108" s="17"/>
      <c r="AA108" s="17"/>
      <c r="AB108" s="79"/>
    </row>
  </sheetData>
  <sheetProtection formatCells="0" formatRows="0" insertRows="0" deleteRows="0"/>
  <mergeCells count="66">
    <mergeCell ref="G45:I45"/>
    <mergeCell ref="J45:K45"/>
    <mergeCell ref="L45:M45"/>
    <mergeCell ref="G46:I46"/>
    <mergeCell ref="J46:K46"/>
    <mergeCell ref="L46:M46"/>
    <mergeCell ref="G43:I43"/>
    <mergeCell ref="J43:K43"/>
    <mergeCell ref="L43:M43"/>
    <mergeCell ref="G44:I44"/>
    <mergeCell ref="J44:K44"/>
    <mergeCell ref="L44:M44"/>
    <mergeCell ref="G41:I41"/>
    <mergeCell ref="J41:K41"/>
    <mergeCell ref="L41:M41"/>
    <mergeCell ref="G42:I42"/>
    <mergeCell ref="J42:K42"/>
    <mergeCell ref="L42:M42"/>
    <mergeCell ref="G39:I39"/>
    <mergeCell ref="J39:K39"/>
    <mergeCell ref="L39:M39"/>
    <mergeCell ref="G40:I40"/>
    <mergeCell ref="J40:K40"/>
    <mergeCell ref="L40:M40"/>
    <mergeCell ref="G37:I37"/>
    <mergeCell ref="J37:K37"/>
    <mergeCell ref="L37:M37"/>
    <mergeCell ref="G38:I38"/>
    <mergeCell ref="J38:K38"/>
    <mergeCell ref="L38:M38"/>
    <mergeCell ref="L31:M31"/>
    <mergeCell ref="L32:M32"/>
    <mergeCell ref="L33:M33"/>
    <mergeCell ref="G36:I36"/>
    <mergeCell ref="J36:K36"/>
    <mergeCell ref="L36:M36"/>
    <mergeCell ref="L30:M30"/>
    <mergeCell ref="G19:H19"/>
    <mergeCell ref="K19:M19"/>
    <mergeCell ref="G20:H20"/>
    <mergeCell ref="K20:M20"/>
    <mergeCell ref="L23:M23"/>
    <mergeCell ref="L24:M24"/>
    <mergeCell ref="L25:M25"/>
    <mergeCell ref="L26:M26"/>
    <mergeCell ref="L27:M27"/>
    <mergeCell ref="L28:M28"/>
    <mergeCell ref="L29:M29"/>
    <mergeCell ref="G16:H16"/>
    <mergeCell ref="K16:M16"/>
    <mergeCell ref="G17:H17"/>
    <mergeCell ref="K17:M17"/>
    <mergeCell ref="G18:H18"/>
    <mergeCell ref="K18:M18"/>
    <mergeCell ref="G13:H13"/>
    <mergeCell ref="K13:M13"/>
    <mergeCell ref="G14:H14"/>
    <mergeCell ref="K14:M14"/>
    <mergeCell ref="G15:H15"/>
    <mergeCell ref="K15:M15"/>
    <mergeCell ref="G10:H10"/>
    <mergeCell ref="K10:M10"/>
    <mergeCell ref="G11:H11"/>
    <mergeCell ref="K11:M11"/>
    <mergeCell ref="G12:H12"/>
    <mergeCell ref="K12:M12"/>
  </mergeCells>
  <phoneticPr fontId="3"/>
  <dataValidations count="29">
    <dataValidation imeMode="disabled" allowBlank="1" showInputMessage="1" showErrorMessage="1" promptTitle="年月日を入力してください。" prompt="（例）2025/9/30" sqref="Q11:Q20 Q24:Q33 Q37:Q46" xr:uid="{19CFC556-7330-4CD7-A91C-A82662CF97E8}"/>
    <dataValidation imeMode="disabled" allowBlank="1" showInputMessage="1" showErrorMessage="1" promptTitle="年月日を入力してください。" prompt="（例）2025/4/1" sqref="P11:P20 P24:P33 P37:P46" xr:uid="{49527EE9-7227-427D-A9FC-BEB1CBA92EE7}"/>
    <dataValidation allowBlank="1" showInputMessage="1" showErrorMessage="1" prompt="月単位等の契約の場合は日割り換算して１日・１台あたりの単価を入力してください。" sqref="J21" xr:uid="{4F00014D-E09B-4055-90B4-1D2ACD04CB35}"/>
    <dataValidation allowBlank="1" showInputMessage="1" showErrorMessage="1" prompt="食品保管以外の目的による面積を入力した場合、その内容を入力してください。_x000a_（例）_x000a_事務所スペース、日用品の保管、駐車場、トイレ、キッチンなど" sqref="J24:J33" xr:uid="{F83108C1-73ED-4596-80F4-F92F51E14763}"/>
    <dataValidation allowBlank="1" showInputMessage="1" showErrorMessage="1" prompt="品種を入力してください。_x000a_（例１）ハンディスキャナ_x000a_（例２）ラベルプリンター_x000a_（例３）冷凍庫 206L_x000a_（例４）冷凍冷蔵庫 430L" sqref="G37:I46" xr:uid="{11AC018F-4F52-4F60-963A-FC156D439E4C}"/>
    <dataValidation allowBlank="1" showInputMessage="1" showErrorMessage="1" prompt="月額リースの場合_x000a_（例１）月額30000円_x000a_（例２）1日500円_x000a__x000a_レンタカーの場合_x000a_（例）基本料金8800円、免責補償料2200円（必須オプション）" sqref="K11:K20" xr:uid="{A5D1D0BD-B308-48EC-B82E-B66A47E148D0}"/>
    <dataValidation allowBlank="1" showInputMessage="1" showErrorMessage="1" prompt="（例１）月額80000円_x000a_（例２）1日2000円" sqref="L24:L33 L37:L46" xr:uid="{00290E49-AE13-49D1-A817-F93E39210967}"/>
    <dataValidation allowBlank="1" showInputMessage="1" showErrorMessage="1" prompt="利用期間を入力すると自動入力されます。_x000a__x000a_※パレット単位等での支払方法の場合は、利用開始日・利用終了日を入力した上で、「補助対象経費の自動計算欄」も申請者自身で数値を入力してください。" sqref="R24:R33" xr:uid="{CD3627EB-AE2E-415C-9769-8CA51819D846}"/>
    <dataValidation allowBlank="1" showInputMessage="1" showErrorMessage="1" prompt="自動計算のため入力不要（自動計算による計算結果については、申請者自身においても確認をお願いします）。_x000a__x000a__x000a_※パレット単位等での支払方法の場合は、申請者自身で数値を入力してください。" sqref="T24:T33" xr:uid="{77A06D40-164B-4C77-BF4A-CA80385FF0E0}"/>
    <dataValidation allowBlank="1" showInputMessage="1" showErrorMessage="1" prompt="倉庫の立地場所の概要を入力したください。_x000a_（例）東京都品川区西大井" sqref="K24:K33" xr:uid="{977F0A89-CE4F-4ADD-907B-D6E4D575A0F1}"/>
    <dataValidation type="list" allowBlank="1" showInputMessage="1" showErrorMessage="1" prompt="免税事業者は税込で_x000a_課税事業者は税抜で_x000a_申請してください。" sqref="N11:N20 N37:N46 N24:N33" xr:uid="{45D43749-DEAC-411E-B484-9804392408AF}">
      <formula1>$AC$2:$AC$3</formula1>
    </dataValidation>
    <dataValidation type="list" allowBlank="1" showInputMessage="1" showErrorMessage="1" sqref="U24:V33 U11:V20 U37:V46" xr:uid="{FF13CEA9-EADC-438D-BC74-01E92C6811B7}">
      <formula1>$AB$2:$AB$3</formula1>
    </dataValidation>
    <dataValidation type="list" showInputMessage="1" showErrorMessage="1" prompt="倉庫の温度帯等を記入してください。_x000a_（例）常温倉庫" sqref="G24:G33" xr:uid="{ACBAC167-5FF1-4846-8025-05C1D2C42349}">
      <formula1>$AB$4:$AB$5</formula1>
    </dataValidation>
    <dataValidation imeMode="disabled" allowBlank="1" showInputMessage="1" showErrorMessage="1" prompt="●食品の保管以外の目的で使っている部分（日用品等の食品以外の支援物資の保管や、事務スペースなど）の面積を入力してください。（例）20坪_x000a_●（注）面積を㎡数で把握している場合、㎡数×0.3025で坪に換算してください。その際、小数点第２位を四捨五入し、小数点第１位までの数値で記入してください。" sqref="I24:I33" xr:uid="{D2C50C82-A017-49D6-8A4D-D1FD986F12FE}"/>
    <dataValidation imeMode="disabled" allowBlank="1" showInputMessage="1" showErrorMessage="1" prompt="●倉庫の床面積を坪数で記入してください。_x000a_●食品の保管以外の目的で使っている部分（日用品等の食品以外の支援物資の保管や、事務スペースなど）があれば、面積を差し引いて入力してください。食品保管以外の用途の面積は、右の欄に入力してください。（例）20坪_x000a_●（注）面積を㎡数で把握している場合、㎡数×0.3025で坪に換算してください。その際、小数点第２位を四捨五入し、小数点第１位までの数値で記入してください。" sqref="H24:H33" xr:uid="{37FCB120-6766-4D8F-9897-B2928DF91593}"/>
    <dataValidation allowBlank="1" showInputMessage="1" showErrorMessage="1" prompt="自動計算表示されます。" sqref="U7 W24:W33" xr:uid="{DE0381FB-823F-4EE5-9BC7-E0203B60E72D}"/>
    <dataValidation allowBlank="1" showInputMessage="1" showErrorMessage="1" prompt="自動計算して表示します。" sqref="T11:T20 T37:T46" xr:uid="{B69BA72E-7E1A-432F-8284-1F5C07C17FD4}"/>
    <dataValidation allowBlank="1" showInputMessage="1" showErrorMessage="1" prompt="支払予定先を記入してください。_x000a_（例）○○倉庫川崎営業所" sqref="F24:F33" xr:uid="{94F5EFBA-FF2E-4748-84E7-E140FFBEAE9D}"/>
    <dataValidation allowBlank="1" showInputMessage="1" showErrorMessage="1" prompt="支払予定先を記入してください。_x000a_（例）トヨタレンタカーリース○○店" sqref="F11:F20" xr:uid="{D546FC04-8ABE-4F6A-A9FB-B3DAAB9E8D0E}"/>
    <dataValidation allowBlank="1" showInputMessage="1" showErrorMessage="1" prompt="３社以上の相見積の入手を行った場合、○印を記入してください。（HPの料金表等でも可）" sqref="Z47 Z21" xr:uid="{D8DCABF5-A613-4F42-B6C7-1039F57361CB}"/>
    <dataValidation allowBlank="1" showInputMessage="1" showErrorMessage="1" prompt="最大積載量を入力してください。_x000a_（例）500" sqref="J11" xr:uid="{F28A7D9C-51C9-48D4-A421-A1A96692957D}"/>
    <dataValidation allowBlank="1" showInputMessage="1" showErrorMessage="1" prompt="メーカーを入力してください。_x000a_（例）トヨタ" sqref="I11" xr:uid="{41C2EA7A-1671-4EF4-81F8-FDB59CCA2E70}"/>
    <dataValidation allowBlank="1" showInputMessage="1" showErrorMessage="1" prompt="車種を入力してください。_x000a_（例）ハイエースバン" sqref="G11" xr:uid="{A7CE2A56-BB67-481C-B1CB-8299837623F3}"/>
    <dataValidation allowBlank="1" showInputMessage="1" showErrorMessage="1" prompt="３社以上の見積から、左欄に記載したものが最安値であることを確認できる見積書等の書類を、この計画と合わせて提出してください。（提出する場合、○印を記入）" sqref="AA47 AA21" xr:uid="{2398719F-8978-4A43-97CE-A134F112C61A}"/>
    <dataValidation allowBlank="1" showInputMessage="1" showErrorMessage="1" prompt="利用期間を入力すると自動入力されます。" sqref="R37:R46 R11:R20" xr:uid="{2DB37BD6-C3DA-4CD2-8E97-A5D18B42F494}"/>
    <dataValidation allowBlank="1" showInputMessage="1" showErrorMessage="1" prompt="支払予定先を記入してください。_x000a_（例）○○機器リース株式会社名古屋支店" sqref="F37:F46" xr:uid="{8E9DAFAC-BFBD-4A8E-ABE9-918ABB8DED20}"/>
    <dataValidation allowBlank="1" showInputMessage="1" showErrorMessage="1" prompt="メーカーを入力してください。_x000a_（例）山京インテック株式会社" sqref="J37:J46" xr:uid="{351B88C8-0D5F-484F-A826-3290A83B8C71}"/>
    <dataValidation allowBlank="1" showInputMessage="1" showErrorMessage="1" prompt="月単位等の契約の場合は、１カ月あたりの金額×12（カ月）÷365（日）で計算して、１日・１台あたりの単価を入力してください。_x000a__x000a_補助対象経費から割り戻して単価を出す場合、小数点第１位を切り上げした整数で入力してください。" sqref="O37:O46 O11:O20" xr:uid="{FA704991-E2CF-47AD-82ED-8ACCE17D831B}"/>
    <dataValidation allowBlank="1" showInputMessage="1" showErrorMessage="1" prompt="月単位等の契約の場合は、１カ月あたりの金額×12（カ月）÷365（日）で計算して、１日・１拠点あたりの単価を入力してください。また、食品以外の利用面積分を含めた金額としてください。_x000a__x000a_補助対象経費から割り戻して単価を出す場合、小数点第１位を切り上げした整数で入力してください。" sqref="O24:O33" xr:uid="{17589497-441E-43DE-9979-68936F7E8726}"/>
  </dataValidations>
  <pageMargins left="0.70866141732283472" right="0.70866141732283472" top="0.74803149606299213" bottom="0.74803149606299213" header="0.31496062992125984" footer="0.31496062992125984"/>
  <pageSetup paperSize="9" scale="37" fitToHeight="0"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D7B63-CD3F-469D-BA2B-0B5200956BA2}">
  <sheetPr>
    <pageSetUpPr fitToPage="1"/>
  </sheetPr>
  <dimension ref="A1:AC142"/>
  <sheetViews>
    <sheetView showGridLines="0" zoomScale="70" zoomScaleNormal="70" workbookViewId="0">
      <pane ySplit="7" topLeftCell="A8" activePane="bottomLeft" state="frozen"/>
      <selection activeCell="D80" sqref="D80:O80"/>
      <selection pane="bottomLeft"/>
    </sheetView>
  </sheetViews>
  <sheetFormatPr defaultColWidth="0" defaultRowHeight="13.5" zeroHeight="1" x14ac:dyDescent="0.25"/>
  <cols>
    <col min="1" max="1" width="2.44140625" style="17" customWidth="1"/>
    <col min="2" max="2" width="1.6640625" style="17" customWidth="1"/>
    <col min="3" max="3" width="2.21875" style="17" customWidth="1"/>
    <col min="4" max="4" width="4.88671875" style="17" customWidth="1"/>
    <col min="5" max="5" width="4.44140625" style="17" customWidth="1"/>
    <col min="6" max="6" width="15.5546875" style="18" customWidth="1"/>
    <col min="7" max="7" width="19.6640625" style="18" customWidth="1"/>
    <col min="8" max="8" width="18" style="18" customWidth="1"/>
    <col min="9" max="9" width="14.33203125" style="18" customWidth="1"/>
    <col min="10" max="10" width="13" style="18" customWidth="1"/>
    <col min="11" max="18" width="15.77734375" style="18" customWidth="1"/>
    <col min="19" max="19" width="15.44140625" style="18" customWidth="1"/>
    <col min="20" max="21" width="16.44140625" style="18" customWidth="1"/>
    <col min="22" max="22" width="16.44140625" style="18" hidden="1" customWidth="1"/>
    <col min="23" max="23" width="3.5546875" style="18" hidden="1" customWidth="1"/>
    <col min="24" max="24" width="5.109375" style="18" hidden="1" customWidth="1"/>
    <col min="25" max="25" width="16.44140625" style="18" hidden="1" customWidth="1"/>
    <col min="26" max="16384" width="8.88671875" style="17" hidden="1"/>
  </cols>
  <sheetData>
    <row r="1" spans="2:25" x14ac:dyDescent="0.25">
      <c r="B1" s="17" t="s">
        <v>111</v>
      </c>
      <c r="O1" s="17" t="s">
        <v>188</v>
      </c>
      <c r="Y1" s="17" t="s">
        <v>170</v>
      </c>
    </row>
    <row r="2" spans="2:25" x14ac:dyDescent="0.25">
      <c r="B2" s="95" t="s">
        <v>223</v>
      </c>
      <c r="O2" s="24" t="s">
        <v>124</v>
      </c>
      <c r="P2" s="212" t="s">
        <v>125</v>
      </c>
      <c r="Q2" s="212"/>
      <c r="R2" s="212"/>
      <c r="S2" s="212"/>
      <c r="T2" s="24" t="s">
        <v>176</v>
      </c>
      <c r="W2" s="18" t="s">
        <v>65</v>
      </c>
      <c r="X2" s="18" t="s">
        <v>90</v>
      </c>
      <c r="Y2" s="17"/>
    </row>
    <row r="3" spans="2:25" ht="15.75" customHeight="1" x14ac:dyDescent="0.25">
      <c r="B3" s="104" t="s">
        <v>267</v>
      </c>
      <c r="O3" s="25" t="s">
        <v>145</v>
      </c>
      <c r="P3" s="234" t="s">
        <v>145</v>
      </c>
      <c r="Q3" s="234"/>
      <c r="R3" s="234"/>
      <c r="S3" s="234"/>
      <c r="T3" s="68">
        <f>SUMIFS(S:S,D:D,$O3)</f>
        <v>0</v>
      </c>
      <c r="X3" s="18" t="s">
        <v>169</v>
      </c>
      <c r="Y3" s="17" t="s">
        <v>185</v>
      </c>
    </row>
    <row r="4" spans="2:25" ht="15.75" customHeight="1" x14ac:dyDescent="0.25">
      <c r="O4" s="24" t="s">
        <v>146</v>
      </c>
      <c r="P4" s="234" t="s">
        <v>190</v>
      </c>
      <c r="Q4" s="234"/>
      <c r="R4" s="234"/>
      <c r="S4" s="234"/>
      <c r="T4" s="68">
        <f t="shared" ref="T4" si="0">SUMIFS(S:S,D:D,$O4)</f>
        <v>0</v>
      </c>
      <c r="Y4" s="17" t="s">
        <v>171</v>
      </c>
    </row>
    <row r="5" spans="2:25" ht="15.75" customHeight="1" x14ac:dyDescent="0.25">
      <c r="F5" s="17"/>
      <c r="G5" s="17"/>
      <c r="H5" s="17"/>
      <c r="I5" s="17"/>
      <c r="J5" s="17"/>
      <c r="K5" s="17"/>
      <c r="L5" s="17"/>
      <c r="M5" s="17"/>
      <c r="N5" s="17"/>
      <c r="O5" s="24" t="s">
        <v>147</v>
      </c>
      <c r="P5" s="234" t="s">
        <v>148</v>
      </c>
      <c r="Q5" s="234"/>
      <c r="R5" s="234"/>
      <c r="S5" s="234"/>
      <c r="T5" s="68">
        <f>SUMIFS(L:L,D:D,$O5)</f>
        <v>0</v>
      </c>
      <c r="V5" s="17"/>
      <c r="W5" s="17"/>
      <c r="X5" s="17"/>
      <c r="Y5" s="17" t="s">
        <v>173</v>
      </c>
    </row>
    <row r="6" spans="2:25" ht="15.75" customHeight="1" x14ac:dyDescent="0.25">
      <c r="F6" s="17"/>
      <c r="G6" s="17"/>
      <c r="H6" s="17"/>
      <c r="I6" s="17"/>
      <c r="J6" s="17"/>
      <c r="K6" s="17"/>
      <c r="L6" s="17"/>
      <c r="M6" s="17"/>
      <c r="N6" s="17"/>
      <c r="O6" s="24" t="s">
        <v>126</v>
      </c>
      <c r="P6" s="234"/>
      <c r="Q6" s="234"/>
      <c r="R6" s="234"/>
      <c r="S6" s="234"/>
      <c r="T6" s="68">
        <f>SUM(T3:T5)</f>
        <v>0</v>
      </c>
      <c r="V6" s="17"/>
      <c r="W6" s="17"/>
      <c r="X6" s="17"/>
      <c r="Y6" s="17" t="s">
        <v>174</v>
      </c>
    </row>
    <row r="7" spans="2:25" ht="15.75" customHeight="1" x14ac:dyDescent="0.25">
      <c r="R7" s="17"/>
      <c r="S7" s="17"/>
      <c r="Y7" s="17" t="s">
        <v>175</v>
      </c>
    </row>
    <row r="8" spans="2:25" ht="15.75" x14ac:dyDescent="0.25">
      <c r="B8" s="65" t="s">
        <v>149</v>
      </c>
      <c r="C8" s="65"/>
      <c r="S8" s="19"/>
      <c r="T8" s="19"/>
      <c r="U8" s="69"/>
      <c r="V8" s="17"/>
      <c r="W8" s="17"/>
      <c r="X8" s="17"/>
      <c r="Y8" s="17"/>
    </row>
    <row r="9" spans="2:25" ht="20.100000000000001" customHeight="1" x14ac:dyDescent="0.25">
      <c r="C9" s="65" t="s">
        <v>150</v>
      </c>
    </row>
    <row r="10" spans="2:25" ht="15.75" customHeight="1" x14ac:dyDescent="0.25">
      <c r="C10" s="65"/>
      <c r="D10" s="230" t="s">
        <v>124</v>
      </c>
      <c r="E10" s="230" t="s">
        <v>82</v>
      </c>
      <c r="F10" s="232" t="s">
        <v>118</v>
      </c>
      <c r="G10" s="232" t="s">
        <v>117</v>
      </c>
      <c r="H10" s="232" t="s">
        <v>88</v>
      </c>
      <c r="I10" s="232" t="s">
        <v>120</v>
      </c>
      <c r="J10" s="232" t="s">
        <v>163</v>
      </c>
      <c r="K10" s="232" t="s">
        <v>151</v>
      </c>
      <c r="L10" s="232" t="s">
        <v>152</v>
      </c>
      <c r="M10" s="232" t="s">
        <v>121</v>
      </c>
      <c r="N10" s="208" t="s">
        <v>159</v>
      </c>
      <c r="O10" s="210"/>
      <c r="P10" s="208" t="s">
        <v>162</v>
      </c>
      <c r="Q10" s="210"/>
      <c r="R10" s="232" t="s">
        <v>89</v>
      </c>
      <c r="S10" s="232" t="s">
        <v>168</v>
      </c>
      <c r="T10" s="232" t="s">
        <v>167</v>
      </c>
      <c r="U10" s="19"/>
      <c r="V10" s="19"/>
      <c r="W10" s="19"/>
      <c r="X10" s="19"/>
    </row>
    <row r="11" spans="2:25" ht="27" customHeight="1" x14ac:dyDescent="0.25">
      <c r="C11" s="65"/>
      <c r="D11" s="231"/>
      <c r="E11" s="231"/>
      <c r="F11" s="233"/>
      <c r="G11" s="233"/>
      <c r="H11" s="233"/>
      <c r="I11" s="233"/>
      <c r="J11" s="233"/>
      <c r="K11" s="233"/>
      <c r="L11" s="233"/>
      <c r="M11" s="233"/>
      <c r="N11" s="77" t="s">
        <v>161</v>
      </c>
      <c r="O11" s="77" t="s">
        <v>160</v>
      </c>
      <c r="P11" s="77" t="s">
        <v>161</v>
      </c>
      <c r="Q11" s="77" t="s">
        <v>160</v>
      </c>
      <c r="R11" s="233"/>
      <c r="S11" s="233"/>
      <c r="T11" s="233"/>
      <c r="U11" s="19"/>
    </row>
    <row r="12" spans="2:25" s="46" customFormat="1" ht="16.5" customHeight="1" x14ac:dyDescent="0.25">
      <c r="D12" s="47" t="s">
        <v>145</v>
      </c>
      <c r="E12" s="94">
        <v>1</v>
      </c>
      <c r="F12" s="52"/>
      <c r="G12" s="50"/>
      <c r="H12" s="50"/>
      <c r="I12" s="50"/>
      <c r="J12" s="50"/>
      <c r="K12" s="50"/>
      <c r="L12" s="72">
        <f t="shared" ref="L12:L31" si="1">IF(OR(J12="",K12=""),0,J12*K12)</f>
        <v>0</v>
      </c>
      <c r="M12" s="71">
        <f t="shared" ref="M12:M31" si="2">IFERROR(I12*L12/1000,0)</f>
        <v>0</v>
      </c>
      <c r="N12" s="55"/>
      <c r="O12" s="55"/>
      <c r="P12" s="55"/>
      <c r="Q12" s="55"/>
      <c r="R12" s="59"/>
      <c r="S12" s="50"/>
      <c r="T12" s="63" t="str">
        <f>IFERROR(VALUE(TEXT(S12/M12,"#,##0.0#")),"")</f>
        <v/>
      </c>
      <c r="U12" s="49"/>
    </row>
    <row r="13" spans="2:25" s="46" customFormat="1" ht="16.5" customHeight="1" x14ac:dyDescent="0.25">
      <c r="D13" s="47" t="s">
        <v>145</v>
      </c>
      <c r="E13" s="47">
        <v>2</v>
      </c>
      <c r="F13" s="53"/>
      <c r="G13" s="51"/>
      <c r="H13" s="51"/>
      <c r="I13" s="51"/>
      <c r="J13" s="51"/>
      <c r="K13" s="51"/>
      <c r="L13" s="72">
        <f t="shared" si="1"/>
        <v>0</v>
      </c>
      <c r="M13" s="72">
        <f t="shared" si="2"/>
        <v>0</v>
      </c>
      <c r="N13" s="55"/>
      <c r="O13" s="55"/>
      <c r="P13" s="55"/>
      <c r="Q13" s="55"/>
      <c r="R13" s="54"/>
      <c r="S13" s="51"/>
      <c r="T13" s="63" t="str">
        <f t="shared" ref="T13:T31" si="3">IFERROR(VALUE(TEXT(S13/M13,"#,##0.0#")),"")</f>
        <v/>
      </c>
      <c r="U13" s="49"/>
    </row>
    <row r="14" spans="2:25" s="46" customFormat="1" ht="16.5" customHeight="1" x14ac:dyDescent="0.25">
      <c r="D14" s="47" t="s">
        <v>145</v>
      </c>
      <c r="E14" s="94">
        <v>3</v>
      </c>
      <c r="F14" s="53"/>
      <c r="G14" s="51"/>
      <c r="H14" s="51"/>
      <c r="I14" s="51"/>
      <c r="J14" s="51"/>
      <c r="K14" s="51"/>
      <c r="L14" s="72">
        <f t="shared" si="1"/>
        <v>0</v>
      </c>
      <c r="M14" s="72">
        <f t="shared" si="2"/>
        <v>0</v>
      </c>
      <c r="N14" s="55"/>
      <c r="O14" s="55"/>
      <c r="P14" s="55"/>
      <c r="Q14" s="55"/>
      <c r="R14" s="54"/>
      <c r="S14" s="51"/>
      <c r="T14" s="63" t="str">
        <f t="shared" si="3"/>
        <v/>
      </c>
      <c r="U14" s="49"/>
    </row>
    <row r="15" spans="2:25" s="46" customFormat="1" ht="16.5" customHeight="1" x14ac:dyDescent="0.25">
      <c r="D15" s="47" t="s">
        <v>145</v>
      </c>
      <c r="E15" s="47">
        <v>4</v>
      </c>
      <c r="F15" s="53"/>
      <c r="G15" s="51"/>
      <c r="H15" s="51"/>
      <c r="I15" s="51"/>
      <c r="J15" s="51"/>
      <c r="K15" s="51"/>
      <c r="L15" s="72">
        <f t="shared" si="1"/>
        <v>0</v>
      </c>
      <c r="M15" s="72">
        <f t="shared" si="2"/>
        <v>0</v>
      </c>
      <c r="N15" s="55"/>
      <c r="O15" s="55"/>
      <c r="P15" s="55"/>
      <c r="Q15" s="55"/>
      <c r="R15" s="54"/>
      <c r="S15" s="51"/>
      <c r="T15" s="63" t="str">
        <f t="shared" si="3"/>
        <v/>
      </c>
      <c r="U15" s="49"/>
    </row>
    <row r="16" spans="2:25" s="46" customFormat="1" ht="16.5" customHeight="1" x14ac:dyDescent="0.25">
      <c r="D16" s="47" t="s">
        <v>145</v>
      </c>
      <c r="E16" s="94">
        <v>5</v>
      </c>
      <c r="F16" s="53"/>
      <c r="G16" s="51"/>
      <c r="H16" s="51"/>
      <c r="I16" s="51"/>
      <c r="J16" s="51"/>
      <c r="K16" s="51"/>
      <c r="L16" s="72">
        <f t="shared" si="1"/>
        <v>0</v>
      </c>
      <c r="M16" s="72">
        <f t="shared" si="2"/>
        <v>0</v>
      </c>
      <c r="N16" s="55"/>
      <c r="O16" s="55"/>
      <c r="P16" s="55"/>
      <c r="Q16" s="55"/>
      <c r="R16" s="54"/>
      <c r="S16" s="51"/>
      <c r="T16" s="63" t="str">
        <f t="shared" si="3"/>
        <v/>
      </c>
      <c r="U16" s="49"/>
    </row>
    <row r="17" spans="3:25" s="46" customFormat="1" ht="16.5" customHeight="1" x14ac:dyDescent="0.25">
      <c r="D17" s="47" t="s">
        <v>145</v>
      </c>
      <c r="E17" s="47">
        <v>6</v>
      </c>
      <c r="F17" s="53"/>
      <c r="G17" s="51"/>
      <c r="H17" s="51"/>
      <c r="I17" s="51"/>
      <c r="J17" s="51"/>
      <c r="K17" s="51"/>
      <c r="L17" s="72">
        <f t="shared" si="1"/>
        <v>0</v>
      </c>
      <c r="M17" s="72">
        <f t="shared" si="2"/>
        <v>0</v>
      </c>
      <c r="N17" s="55"/>
      <c r="O17" s="55"/>
      <c r="P17" s="55"/>
      <c r="Q17" s="55"/>
      <c r="R17" s="54"/>
      <c r="S17" s="51"/>
      <c r="T17" s="63" t="str">
        <f t="shared" si="3"/>
        <v/>
      </c>
      <c r="U17" s="49"/>
    </row>
    <row r="18" spans="3:25" s="46" customFormat="1" ht="16.5" customHeight="1" x14ac:dyDescent="0.25">
      <c r="C18" s="96"/>
      <c r="D18" s="47" t="s">
        <v>145</v>
      </c>
      <c r="E18" s="94">
        <v>7</v>
      </c>
      <c r="F18" s="53"/>
      <c r="G18" s="51"/>
      <c r="H18" s="51"/>
      <c r="I18" s="51"/>
      <c r="J18" s="51"/>
      <c r="K18" s="51"/>
      <c r="L18" s="72">
        <f t="shared" si="1"/>
        <v>0</v>
      </c>
      <c r="M18" s="72">
        <f t="shared" si="2"/>
        <v>0</v>
      </c>
      <c r="N18" s="55"/>
      <c r="O18" s="55"/>
      <c r="P18" s="55"/>
      <c r="Q18" s="55"/>
      <c r="R18" s="54"/>
      <c r="S18" s="51"/>
      <c r="T18" s="63" t="str">
        <f t="shared" si="3"/>
        <v/>
      </c>
      <c r="U18" s="49"/>
      <c r="V18" s="49"/>
      <c r="W18" s="49"/>
      <c r="X18" s="49"/>
      <c r="Y18" s="48"/>
    </row>
    <row r="19" spans="3:25" s="46" customFormat="1" ht="16.5" customHeight="1" x14ac:dyDescent="0.25">
      <c r="C19" s="96"/>
      <c r="D19" s="47" t="s">
        <v>145</v>
      </c>
      <c r="E19" s="47">
        <v>8</v>
      </c>
      <c r="F19" s="53"/>
      <c r="G19" s="51"/>
      <c r="H19" s="51"/>
      <c r="I19" s="51"/>
      <c r="J19" s="51"/>
      <c r="K19" s="51"/>
      <c r="L19" s="72">
        <f t="shared" si="1"/>
        <v>0</v>
      </c>
      <c r="M19" s="72">
        <f t="shared" si="2"/>
        <v>0</v>
      </c>
      <c r="N19" s="55"/>
      <c r="O19" s="55"/>
      <c r="P19" s="55"/>
      <c r="Q19" s="55"/>
      <c r="R19" s="54"/>
      <c r="S19" s="51"/>
      <c r="T19" s="63" t="str">
        <f t="shared" si="3"/>
        <v/>
      </c>
      <c r="U19" s="49"/>
    </row>
    <row r="20" spans="3:25" s="46" customFormat="1" ht="16.5" customHeight="1" x14ac:dyDescent="0.25">
      <c r="D20" s="47" t="s">
        <v>145</v>
      </c>
      <c r="E20" s="94">
        <v>9</v>
      </c>
      <c r="F20" s="53"/>
      <c r="G20" s="51"/>
      <c r="H20" s="51"/>
      <c r="I20" s="51"/>
      <c r="J20" s="51"/>
      <c r="K20" s="51"/>
      <c r="L20" s="72">
        <f t="shared" si="1"/>
        <v>0</v>
      </c>
      <c r="M20" s="72">
        <f t="shared" si="2"/>
        <v>0</v>
      </c>
      <c r="N20" s="55"/>
      <c r="O20" s="55"/>
      <c r="P20" s="55"/>
      <c r="Q20" s="55"/>
      <c r="R20" s="54"/>
      <c r="S20" s="51"/>
      <c r="T20" s="63" t="str">
        <f t="shared" si="3"/>
        <v/>
      </c>
      <c r="U20" s="49"/>
    </row>
    <row r="21" spans="3:25" s="46" customFormat="1" ht="16.5" customHeight="1" x14ac:dyDescent="0.25">
      <c r="D21" s="47" t="s">
        <v>145</v>
      </c>
      <c r="E21" s="47">
        <v>10</v>
      </c>
      <c r="F21" s="53"/>
      <c r="G21" s="51"/>
      <c r="H21" s="51"/>
      <c r="I21" s="51"/>
      <c r="J21" s="51"/>
      <c r="K21" s="51"/>
      <c r="L21" s="72">
        <f t="shared" si="1"/>
        <v>0</v>
      </c>
      <c r="M21" s="72">
        <f t="shared" si="2"/>
        <v>0</v>
      </c>
      <c r="N21" s="55"/>
      <c r="O21" s="55"/>
      <c r="P21" s="55"/>
      <c r="Q21" s="55"/>
      <c r="R21" s="54"/>
      <c r="S21" s="51"/>
      <c r="T21" s="63" t="str">
        <f t="shared" si="3"/>
        <v/>
      </c>
      <c r="U21" s="49"/>
    </row>
    <row r="22" spans="3:25" s="46" customFormat="1" ht="16.5" customHeight="1" x14ac:dyDescent="0.25">
      <c r="D22" s="47" t="s">
        <v>145</v>
      </c>
      <c r="E22" s="94">
        <v>11</v>
      </c>
      <c r="F22" s="53"/>
      <c r="G22" s="51"/>
      <c r="H22" s="51"/>
      <c r="I22" s="51"/>
      <c r="J22" s="51"/>
      <c r="K22" s="51"/>
      <c r="L22" s="72">
        <f t="shared" si="1"/>
        <v>0</v>
      </c>
      <c r="M22" s="72">
        <f t="shared" si="2"/>
        <v>0</v>
      </c>
      <c r="N22" s="55"/>
      <c r="O22" s="55"/>
      <c r="P22" s="55"/>
      <c r="Q22" s="55"/>
      <c r="R22" s="54"/>
      <c r="S22" s="51"/>
      <c r="T22" s="63" t="str">
        <f t="shared" si="3"/>
        <v/>
      </c>
      <c r="U22" s="49"/>
    </row>
    <row r="23" spans="3:25" s="46" customFormat="1" ht="16.5" customHeight="1" x14ac:dyDescent="0.25">
      <c r="D23" s="47" t="s">
        <v>145</v>
      </c>
      <c r="E23" s="47">
        <v>12</v>
      </c>
      <c r="F23" s="53"/>
      <c r="G23" s="51"/>
      <c r="H23" s="51"/>
      <c r="I23" s="51"/>
      <c r="J23" s="51"/>
      <c r="K23" s="51"/>
      <c r="L23" s="72">
        <f t="shared" si="1"/>
        <v>0</v>
      </c>
      <c r="M23" s="72">
        <f t="shared" si="2"/>
        <v>0</v>
      </c>
      <c r="N23" s="55"/>
      <c r="O23" s="55"/>
      <c r="P23" s="55"/>
      <c r="Q23" s="55"/>
      <c r="R23" s="54"/>
      <c r="S23" s="51"/>
      <c r="T23" s="63" t="str">
        <f t="shared" si="3"/>
        <v/>
      </c>
      <c r="U23" s="49"/>
    </row>
    <row r="24" spans="3:25" s="46" customFormat="1" ht="16.5" customHeight="1" x14ac:dyDescent="0.25">
      <c r="D24" s="47" t="s">
        <v>145</v>
      </c>
      <c r="E24" s="94">
        <v>13</v>
      </c>
      <c r="F24" s="53"/>
      <c r="G24" s="51"/>
      <c r="H24" s="51"/>
      <c r="I24" s="51"/>
      <c r="J24" s="51"/>
      <c r="K24" s="51"/>
      <c r="L24" s="72">
        <f t="shared" si="1"/>
        <v>0</v>
      </c>
      <c r="M24" s="72">
        <f t="shared" si="2"/>
        <v>0</v>
      </c>
      <c r="N24" s="55"/>
      <c r="O24" s="55"/>
      <c r="P24" s="55"/>
      <c r="Q24" s="55"/>
      <c r="R24" s="54"/>
      <c r="S24" s="51"/>
      <c r="T24" s="63" t="str">
        <f t="shared" si="3"/>
        <v/>
      </c>
      <c r="U24" s="49"/>
    </row>
    <row r="25" spans="3:25" s="46" customFormat="1" ht="16.5" customHeight="1" x14ac:dyDescent="0.25">
      <c r="D25" s="47" t="s">
        <v>145</v>
      </c>
      <c r="E25" s="47">
        <v>14</v>
      </c>
      <c r="F25" s="53"/>
      <c r="G25" s="51"/>
      <c r="H25" s="51"/>
      <c r="I25" s="51"/>
      <c r="J25" s="51"/>
      <c r="K25" s="51"/>
      <c r="L25" s="72">
        <f t="shared" si="1"/>
        <v>0</v>
      </c>
      <c r="M25" s="72">
        <f t="shared" si="2"/>
        <v>0</v>
      </c>
      <c r="N25" s="55"/>
      <c r="O25" s="55"/>
      <c r="P25" s="55"/>
      <c r="Q25" s="55"/>
      <c r="R25" s="73"/>
      <c r="S25" s="51"/>
      <c r="T25" s="63" t="str">
        <f t="shared" si="3"/>
        <v/>
      </c>
      <c r="U25" s="49"/>
    </row>
    <row r="26" spans="3:25" s="46" customFormat="1" ht="16.5" customHeight="1" x14ac:dyDescent="0.25">
      <c r="D26" s="47" t="s">
        <v>145</v>
      </c>
      <c r="E26" s="94">
        <v>15</v>
      </c>
      <c r="F26" s="53"/>
      <c r="G26" s="51"/>
      <c r="H26" s="51"/>
      <c r="I26" s="51"/>
      <c r="J26" s="51"/>
      <c r="K26" s="51"/>
      <c r="L26" s="72">
        <f t="shared" si="1"/>
        <v>0</v>
      </c>
      <c r="M26" s="72">
        <f t="shared" si="2"/>
        <v>0</v>
      </c>
      <c r="N26" s="55"/>
      <c r="O26" s="55"/>
      <c r="P26" s="55"/>
      <c r="Q26" s="55"/>
      <c r="R26" s="54"/>
      <c r="S26" s="51"/>
      <c r="T26" s="63" t="str">
        <f t="shared" si="3"/>
        <v/>
      </c>
      <c r="U26" s="49"/>
      <c r="V26" s="49"/>
      <c r="W26" s="49"/>
      <c r="X26" s="49"/>
      <c r="Y26" s="48"/>
    </row>
    <row r="27" spans="3:25" s="46" customFormat="1" ht="16.5" customHeight="1" x14ac:dyDescent="0.25">
      <c r="D27" s="47" t="s">
        <v>145</v>
      </c>
      <c r="E27" s="47">
        <v>16</v>
      </c>
      <c r="F27" s="53"/>
      <c r="G27" s="51"/>
      <c r="H27" s="51"/>
      <c r="I27" s="51"/>
      <c r="J27" s="51"/>
      <c r="K27" s="51"/>
      <c r="L27" s="72">
        <f t="shared" si="1"/>
        <v>0</v>
      </c>
      <c r="M27" s="72">
        <f t="shared" si="2"/>
        <v>0</v>
      </c>
      <c r="N27" s="55"/>
      <c r="O27" s="55"/>
      <c r="P27" s="55"/>
      <c r="Q27" s="55"/>
      <c r="R27" s="54"/>
      <c r="S27" s="51"/>
      <c r="T27" s="63" t="str">
        <f t="shared" si="3"/>
        <v/>
      </c>
      <c r="U27" s="49"/>
      <c r="V27" s="49"/>
      <c r="W27" s="49"/>
      <c r="X27" s="49"/>
      <c r="Y27" s="48"/>
    </row>
    <row r="28" spans="3:25" s="46" customFormat="1" ht="16.5" customHeight="1" x14ac:dyDescent="0.25">
      <c r="D28" s="47" t="s">
        <v>145</v>
      </c>
      <c r="E28" s="94">
        <v>17</v>
      </c>
      <c r="F28" s="53"/>
      <c r="G28" s="51"/>
      <c r="H28" s="51"/>
      <c r="I28" s="51"/>
      <c r="J28" s="51"/>
      <c r="K28" s="51"/>
      <c r="L28" s="72">
        <f t="shared" si="1"/>
        <v>0</v>
      </c>
      <c r="M28" s="72">
        <f t="shared" si="2"/>
        <v>0</v>
      </c>
      <c r="N28" s="55"/>
      <c r="O28" s="55"/>
      <c r="P28" s="55"/>
      <c r="Q28" s="55"/>
      <c r="R28" s="54"/>
      <c r="S28" s="51"/>
      <c r="T28" s="63" t="str">
        <f t="shared" si="3"/>
        <v/>
      </c>
      <c r="U28" s="49"/>
      <c r="V28" s="49"/>
      <c r="W28" s="49"/>
      <c r="X28" s="49"/>
      <c r="Y28" s="48"/>
    </row>
    <row r="29" spans="3:25" s="46" customFormat="1" ht="16.5" customHeight="1" x14ac:dyDescent="0.25">
      <c r="D29" s="47" t="s">
        <v>145</v>
      </c>
      <c r="E29" s="47">
        <v>18</v>
      </c>
      <c r="F29" s="53"/>
      <c r="G29" s="51"/>
      <c r="H29" s="51"/>
      <c r="I29" s="51"/>
      <c r="J29" s="51"/>
      <c r="K29" s="51"/>
      <c r="L29" s="72">
        <f t="shared" si="1"/>
        <v>0</v>
      </c>
      <c r="M29" s="72">
        <f t="shared" si="2"/>
        <v>0</v>
      </c>
      <c r="N29" s="55"/>
      <c r="O29" s="55"/>
      <c r="P29" s="55"/>
      <c r="Q29" s="55"/>
      <c r="R29" s="54"/>
      <c r="S29" s="51"/>
      <c r="T29" s="63" t="str">
        <f t="shared" si="3"/>
        <v/>
      </c>
      <c r="U29" s="49"/>
      <c r="V29" s="49"/>
      <c r="W29" s="49"/>
      <c r="X29" s="49"/>
      <c r="Y29" s="48"/>
    </row>
    <row r="30" spans="3:25" s="46" customFormat="1" ht="16.5" customHeight="1" x14ac:dyDescent="0.25">
      <c r="D30" s="47" t="s">
        <v>145</v>
      </c>
      <c r="E30" s="94">
        <v>19</v>
      </c>
      <c r="F30" s="53"/>
      <c r="G30" s="51"/>
      <c r="H30" s="51"/>
      <c r="I30" s="51"/>
      <c r="J30" s="51"/>
      <c r="K30" s="51"/>
      <c r="L30" s="72">
        <f t="shared" si="1"/>
        <v>0</v>
      </c>
      <c r="M30" s="72">
        <f t="shared" si="2"/>
        <v>0</v>
      </c>
      <c r="N30" s="55"/>
      <c r="O30" s="55"/>
      <c r="P30" s="55"/>
      <c r="Q30" s="55"/>
      <c r="R30" s="54"/>
      <c r="S30" s="51"/>
      <c r="T30" s="63" t="str">
        <f t="shared" si="3"/>
        <v/>
      </c>
      <c r="U30" s="49"/>
      <c r="V30" s="49"/>
      <c r="W30" s="49"/>
      <c r="X30" s="49"/>
      <c r="Y30" s="48"/>
    </row>
    <row r="31" spans="3:25" s="46" customFormat="1" ht="16.5" customHeight="1" x14ac:dyDescent="0.25">
      <c r="D31" s="47" t="s">
        <v>145</v>
      </c>
      <c r="E31" s="47">
        <v>20</v>
      </c>
      <c r="F31" s="53"/>
      <c r="G31" s="51"/>
      <c r="H31" s="51"/>
      <c r="I31" s="51"/>
      <c r="J31" s="51"/>
      <c r="K31" s="51"/>
      <c r="L31" s="72">
        <f t="shared" si="1"/>
        <v>0</v>
      </c>
      <c r="M31" s="72">
        <f t="shared" si="2"/>
        <v>0</v>
      </c>
      <c r="N31" s="55"/>
      <c r="O31" s="55"/>
      <c r="P31" s="55"/>
      <c r="Q31" s="55"/>
      <c r="R31" s="54"/>
      <c r="S31" s="51"/>
      <c r="T31" s="63" t="str">
        <f t="shared" si="3"/>
        <v/>
      </c>
      <c r="U31" s="49"/>
      <c r="V31" s="49"/>
      <c r="W31" s="49"/>
      <c r="X31" s="49"/>
      <c r="Y31" s="48"/>
    </row>
    <row r="32" spans="3:25" ht="15.75" x14ac:dyDescent="0.25">
      <c r="U32" s="19"/>
      <c r="V32" s="19"/>
    </row>
    <row r="33" spans="3:25" ht="20.100000000000001" customHeight="1" x14ac:dyDescent="0.25">
      <c r="C33" s="17" t="s">
        <v>153</v>
      </c>
      <c r="U33" s="19"/>
      <c r="V33" s="19"/>
    </row>
    <row r="34" spans="3:25" ht="15.75" customHeight="1" x14ac:dyDescent="0.25">
      <c r="C34" s="65"/>
      <c r="D34" s="230" t="s">
        <v>124</v>
      </c>
      <c r="E34" s="230" t="s">
        <v>82</v>
      </c>
      <c r="F34" s="232" t="s">
        <v>118</v>
      </c>
      <c r="G34" s="232" t="s">
        <v>117</v>
      </c>
      <c r="H34" s="232" t="s">
        <v>88</v>
      </c>
      <c r="I34" s="232" t="s">
        <v>120</v>
      </c>
      <c r="J34" s="232" t="s">
        <v>163</v>
      </c>
      <c r="K34" s="232" t="s">
        <v>151</v>
      </c>
      <c r="L34" s="232" t="s">
        <v>152</v>
      </c>
      <c r="M34" s="232" t="s">
        <v>121</v>
      </c>
      <c r="N34" s="208" t="s">
        <v>159</v>
      </c>
      <c r="O34" s="210"/>
      <c r="P34" s="208" t="s">
        <v>162</v>
      </c>
      <c r="Q34" s="210"/>
      <c r="R34" s="232" t="s">
        <v>89</v>
      </c>
      <c r="S34" s="232" t="s">
        <v>168</v>
      </c>
      <c r="T34" s="232" t="s">
        <v>167</v>
      </c>
      <c r="U34" s="19"/>
      <c r="V34" s="19"/>
      <c r="W34" s="19"/>
      <c r="X34" s="19"/>
    </row>
    <row r="35" spans="3:25" ht="27" x14ac:dyDescent="0.25">
      <c r="C35" s="65"/>
      <c r="D35" s="231"/>
      <c r="E35" s="231"/>
      <c r="F35" s="233"/>
      <c r="G35" s="233"/>
      <c r="H35" s="233"/>
      <c r="I35" s="233"/>
      <c r="J35" s="233"/>
      <c r="K35" s="233"/>
      <c r="L35" s="233"/>
      <c r="M35" s="233"/>
      <c r="N35" s="77" t="s">
        <v>161</v>
      </c>
      <c r="O35" s="77" t="s">
        <v>160</v>
      </c>
      <c r="P35" s="77" t="s">
        <v>161</v>
      </c>
      <c r="Q35" s="77" t="s">
        <v>160</v>
      </c>
      <c r="R35" s="233"/>
      <c r="S35" s="233"/>
      <c r="T35" s="233"/>
      <c r="U35" s="19"/>
      <c r="V35" s="19"/>
      <c r="W35" s="19"/>
      <c r="X35" s="19"/>
    </row>
    <row r="36" spans="3:25" s="46" customFormat="1" ht="16.5" customHeight="1" x14ac:dyDescent="0.25">
      <c r="D36" s="47" t="s">
        <v>146</v>
      </c>
      <c r="E36" s="94">
        <v>1</v>
      </c>
      <c r="F36" s="52"/>
      <c r="G36" s="55"/>
      <c r="H36" s="57"/>
      <c r="I36" s="50"/>
      <c r="J36" s="50"/>
      <c r="K36" s="50"/>
      <c r="L36" s="71">
        <f t="shared" ref="L36:L55" si="4">IF(OR(J36="",K36=""),0,J36*K36)</f>
        <v>0</v>
      </c>
      <c r="M36" s="71">
        <f t="shared" ref="M36:M55" si="5">IFERROR(I36*L36/1000,0)</f>
        <v>0</v>
      </c>
      <c r="N36" s="55"/>
      <c r="O36" s="55"/>
      <c r="P36" s="55"/>
      <c r="Q36" s="55"/>
      <c r="R36" s="59"/>
      <c r="S36" s="50"/>
      <c r="T36" s="63" t="str">
        <f>IFERROR(VALUE(TEXT(S36/M36,"#,##0.0#")),"")</f>
        <v/>
      </c>
      <c r="U36" s="49"/>
      <c r="V36" s="49"/>
      <c r="W36" s="49"/>
      <c r="X36" s="49"/>
      <c r="Y36" s="48"/>
    </row>
    <row r="37" spans="3:25" s="46" customFormat="1" ht="16.5" customHeight="1" x14ac:dyDescent="0.25">
      <c r="D37" s="47" t="s">
        <v>146</v>
      </c>
      <c r="E37" s="47">
        <v>2</v>
      </c>
      <c r="F37" s="53"/>
      <c r="G37" s="56"/>
      <c r="H37" s="58"/>
      <c r="I37" s="51"/>
      <c r="J37" s="51"/>
      <c r="K37" s="51"/>
      <c r="L37" s="71">
        <f t="shared" si="4"/>
        <v>0</v>
      </c>
      <c r="M37" s="72">
        <f t="shared" si="5"/>
        <v>0</v>
      </c>
      <c r="N37" s="55"/>
      <c r="O37" s="55"/>
      <c r="P37" s="55"/>
      <c r="Q37" s="55"/>
      <c r="R37" s="59"/>
      <c r="S37" s="51"/>
      <c r="T37" s="63" t="str">
        <f t="shared" ref="T37:T55" si="6">IFERROR(VALUE(TEXT(S37/M37,"#,##0.0#")),"")</f>
        <v/>
      </c>
      <c r="U37" s="49"/>
      <c r="V37" s="49"/>
      <c r="W37" s="49"/>
      <c r="X37" s="49"/>
      <c r="Y37" s="48"/>
    </row>
    <row r="38" spans="3:25" s="46" customFormat="1" ht="16.5" customHeight="1" x14ac:dyDescent="0.25">
      <c r="D38" s="47" t="s">
        <v>146</v>
      </c>
      <c r="E38" s="94">
        <v>3</v>
      </c>
      <c r="F38" s="53"/>
      <c r="G38" s="56"/>
      <c r="H38" s="58"/>
      <c r="I38" s="51"/>
      <c r="J38" s="51"/>
      <c r="K38" s="51"/>
      <c r="L38" s="71">
        <f t="shared" si="4"/>
        <v>0</v>
      </c>
      <c r="M38" s="72">
        <f t="shared" si="5"/>
        <v>0</v>
      </c>
      <c r="N38" s="55"/>
      <c r="O38" s="55"/>
      <c r="P38" s="55"/>
      <c r="Q38" s="55"/>
      <c r="R38" s="59"/>
      <c r="S38" s="51"/>
      <c r="T38" s="63" t="str">
        <f t="shared" si="6"/>
        <v/>
      </c>
      <c r="U38" s="49"/>
      <c r="V38" s="49"/>
      <c r="W38" s="49"/>
      <c r="X38" s="49"/>
      <c r="Y38" s="48"/>
    </row>
    <row r="39" spans="3:25" s="46" customFormat="1" ht="16.5" customHeight="1" x14ac:dyDescent="0.25">
      <c r="D39" s="47" t="s">
        <v>146</v>
      </c>
      <c r="E39" s="47">
        <v>4</v>
      </c>
      <c r="F39" s="53"/>
      <c r="G39" s="56"/>
      <c r="H39" s="58"/>
      <c r="I39" s="51"/>
      <c r="J39" s="51"/>
      <c r="K39" s="51"/>
      <c r="L39" s="71">
        <f t="shared" si="4"/>
        <v>0</v>
      </c>
      <c r="M39" s="72">
        <f t="shared" si="5"/>
        <v>0</v>
      </c>
      <c r="N39" s="55"/>
      <c r="O39" s="55"/>
      <c r="P39" s="55"/>
      <c r="Q39" s="55"/>
      <c r="R39" s="59"/>
      <c r="S39" s="51"/>
      <c r="T39" s="63" t="str">
        <f t="shared" si="6"/>
        <v/>
      </c>
      <c r="U39" s="49"/>
      <c r="V39" s="49"/>
      <c r="W39" s="49"/>
      <c r="X39" s="49"/>
      <c r="Y39" s="48"/>
    </row>
    <row r="40" spans="3:25" s="46" customFormat="1" ht="16.5" customHeight="1" x14ac:dyDescent="0.25">
      <c r="D40" s="47" t="s">
        <v>146</v>
      </c>
      <c r="E40" s="94">
        <v>5</v>
      </c>
      <c r="F40" s="53"/>
      <c r="G40" s="56"/>
      <c r="H40" s="58"/>
      <c r="I40" s="51"/>
      <c r="J40" s="51"/>
      <c r="K40" s="51"/>
      <c r="L40" s="71">
        <f t="shared" si="4"/>
        <v>0</v>
      </c>
      <c r="M40" s="72">
        <f t="shared" si="5"/>
        <v>0</v>
      </c>
      <c r="N40" s="55"/>
      <c r="O40" s="55"/>
      <c r="P40" s="55"/>
      <c r="Q40" s="55"/>
      <c r="R40" s="59"/>
      <c r="S40" s="51"/>
      <c r="T40" s="63" t="str">
        <f t="shared" si="6"/>
        <v/>
      </c>
      <c r="U40" s="49"/>
      <c r="V40" s="49"/>
      <c r="W40" s="49"/>
      <c r="X40" s="49"/>
      <c r="Y40" s="48"/>
    </row>
    <row r="41" spans="3:25" s="46" customFormat="1" ht="16.5" customHeight="1" x14ac:dyDescent="0.25">
      <c r="D41" s="47" t="s">
        <v>146</v>
      </c>
      <c r="E41" s="47">
        <v>6</v>
      </c>
      <c r="F41" s="53"/>
      <c r="G41" s="56"/>
      <c r="H41" s="58"/>
      <c r="I41" s="51"/>
      <c r="J41" s="51"/>
      <c r="K41" s="51"/>
      <c r="L41" s="71">
        <f t="shared" si="4"/>
        <v>0</v>
      </c>
      <c r="M41" s="72">
        <f t="shared" si="5"/>
        <v>0</v>
      </c>
      <c r="N41" s="55"/>
      <c r="O41" s="55"/>
      <c r="P41" s="55"/>
      <c r="Q41" s="55"/>
      <c r="R41" s="59"/>
      <c r="S41" s="51"/>
      <c r="T41" s="63" t="str">
        <f t="shared" si="6"/>
        <v/>
      </c>
      <c r="U41" s="49"/>
      <c r="V41" s="49"/>
      <c r="W41" s="49"/>
      <c r="X41" s="49"/>
      <c r="Y41" s="48"/>
    </row>
    <row r="42" spans="3:25" s="46" customFormat="1" ht="16.5" customHeight="1" x14ac:dyDescent="0.25">
      <c r="D42" s="47" t="s">
        <v>146</v>
      </c>
      <c r="E42" s="94">
        <v>7</v>
      </c>
      <c r="F42" s="53"/>
      <c r="G42" s="56"/>
      <c r="H42" s="58"/>
      <c r="I42" s="51"/>
      <c r="J42" s="51"/>
      <c r="K42" s="51"/>
      <c r="L42" s="71">
        <f t="shared" si="4"/>
        <v>0</v>
      </c>
      <c r="M42" s="72">
        <f t="shared" si="5"/>
        <v>0</v>
      </c>
      <c r="N42" s="55"/>
      <c r="O42" s="55"/>
      <c r="P42" s="55"/>
      <c r="Q42" s="55"/>
      <c r="R42" s="59"/>
      <c r="S42" s="51"/>
      <c r="T42" s="63" t="str">
        <f t="shared" si="6"/>
        <v/>
      </c>
      <c r="U42" s="49"/>
      <c r="V42" s="49"/>
      <c r="W42" s="49"/>
      <c r="X42" s="49"/>
      <c r="Y42" s="48"/>
    </row>
    <row r="43" spans="3:25" s="46" customFormat="1" ht="16.5" customHeight="1" x14ac:dyDescent="0.25">
      <c r="D43" s="47" t="s">
        <v>146</v>
      </c>
      <c r="E43" s="47">
        <v>8</v>
      </c>
      <c r="F43" s="53"/>
      <c r="G43" s="56"/>
      <c r="H43" s="58"/>
      <c r="I43" s="51"/>
      <c r="J43" s="51"/>
      <c r="K43" s="51"/>
      <c r="L43" s="71">
        <f t="shared" si="4"/>
        <v>0</v>
      </c>
      <c r="M43" s="72">
        <f t="shared" si="5"/>
        <v>0</v>
      </c>
      <c r="N43" s="55"/>
      <c r="O43" s="55"/>
      <c r="P43" s="55"/>
      <c r="Q43" s="55"/>
      <c r="R43" s="59"/>
      <c r="S43" s="51"/>
      <c r="T43" s="63" t="str">
        <f t="shared" si="6"/>
        <v/>
      </c>
      <c r="U43" s="49"/>
      <c r="V43" s="49"/>
      <c r="W43" s="49"/>
      <c r="X43" s="49"/>
      <c r="Y43" s="48"/>
    </row>
    <row r="44" spans="3:25" s="46" customFormat="1" ht="16.5" customHeight="1" x14ac:dyDescent="0.25">
      <c r="D44" s="47" t="s">
        <v>146</v>
      </c>
      <c r="E44" s="94">
        <v>9</v>
      </c>
      <c r="F44" s="53"/>
      <c r="G44" s="56"/>
      <c r="H44" s="58"/>
      <c r="I44" s="51"/>
      <c r="J44" s="51"/>
      <c r="K44" s="51"/>
      <c r="L44" s="71">
        <f t="shared" si="4"/>
        <v>0</v>
      </c>
      <c r="M44" s="72">
        <f t="shared" si="5"/>
        <v>0</v>
      </c>
      <c r="N44" s="55"/>
      <c r="O44" s="55"/>
      <c r="P44" s="55"/>
      <c r="Q44" s="55"/>
      <c r="R44" s="59"/>
      <c r="S44" s="51"/>
      <c r="T44" s="63" t="str">
        <f t="shared" si="6"/>
        <v/>
      </c>
      <c r="U44" s="49"/>
      <c r="V44" s="49"/>
      <c r="W44" s="49"/>
      <c r="X44" s="49"/>
      <c r="Y44" s="48"/>
    </row>
    <row r="45" spans="3:25" s="46" customFormat="1" ht="16.5" customHeight="1" x14ac:dyDescent="0.25">
      <c r="D45" s="47" t="s">
        <v>146</v>
      </c>
      <c r="E45" s="47">
        <v>10</v>
      </c>
      <c r="F45" s="53"/>
      <c r="G45" s="56"/>
      <c r="H45" s="58"/>
      <c r="I45" s="51"/>
      <c r="J45" s="51"/>
      <c r="K45" s="51"/>
      <c r="L45" s="71">
        <f t="shared" si="4"/>
        <v>0</v>
      </c>
      <c r="M45" s="72">
        <f t="shared" si="5"/>
        <v>0</v>
      </c>
      <c r="N45" s="55"/>
      <c r="O45" s="55"/>
      <c r="P45" s="55"/>
      <c r="Q45" s="55"/>
      <c r="R45" s="59"/>
      <c r="S45" s="51"/>
      <c r="T45" s="63" t="str">
        <f t="shared" si="6"/>
        <v/>
      </c>
      <c r="U45" s="49"/>
      <c r="V45" s="49"/>
      <c r="W45" s="49"/>
      <c r="X45" s="49"/>
      <c r="Y45" s="48"/>
    </row>
    <row r="46" spans="3:25" s="46" customFormat="1" ht="16.5" customHeight="1" x14ac:dyDescent="0.25">
      <c r="D46" s="47" t="s">
        <v>146</v>
      </c>
      <c r="E46" s="94">
        <v>11</v>
      </c>
      <c r="F46" s="53"/>
      <c r="G46" s="56"/>
      <c r="H46" s="58"/>
      <c r="I46" s="51"/>
      <c r="J46" s="51"/>
      <c r="K46" s="51"/>
      <c r="L46" s="71">
        <f t="shared" si="4"/>
        <v>0</v>
      </c>
      <c r="M46" s="72">
        <f t="shared" si="5"/>
        <v>0</v>
      </c>
      <c r="N46" s="55"/>
      <c r="O46" s="55"/>
      <c r="P46" s="55"/>
      <c r="Q46" s="55"/>
      <c r="R46" s="59"/>
      <c r="S46" s="51"/>
      <c r="T46" s="63" t="str">
        <f t="shared" si="6"/>
        <v/>
      </c>
      <c r="U46" s="49"/>
      <c r="V46" s="49"/>
      <c r="W46" s="49"/>
      <c r="X46" s="49"/>
      <c r="Y46" s="48"/>
    </row>
    <row r="47" spans="3:25" s="46" customFormat="1" ht="16.5" customHeight="1" x14ac:dyDescent="0.25">
      <c r="D47" s="47" t="s">
        <v>146</v>
      </c>
      <c r="E47" s="47">
        <v>12</v>
      </c>
      <c r="F47" s="53"/>
      <c r="G47" s="56"/>
      <c r="H47" s="58"/>
      <c r="I47" s="51"/>
      <c r="J47" s="51"/>
      <c r="K47" s="51"/>
      <c r="L47" s="71">
        <f t="shared" si="4"/>
        <v>0</v>
      </c>
      <c r="M47" s="72">
        <f t="shared" si="5"/>
        <v>0</v>
      </c>
      <c r="N47" s="55"/>
      <c r="O47" s="55"/>
      <c r="P47" s="55"/>
      <c r="Q47" s="55"/>
      <c r="R47" s="59"/>
      <c r="S47" s="51"/>
      <c r="T47" s="63" t="str">
        <f t="shared" si="6"/>
        <v/>
      </c>
      <c r="U47" s="49"/>
      <c r="V47" s="49"/>
      <c r="W47" s="49"/>
      <c r="X47" s="49"/>
      <c r="Y47" s="48"/>
    </row>
    <row r="48" spans="3:25" s="46" customFormat="1" ht="16.5" customHeight="1" x14ac:dyDescent="0.25">
      <c r="D48" s="47" t="s">
        <v>146</v>
      </c>
      <c r="E48" s="94">
        <v>13</v>
      </c>
      <c r="F48" s="53"/>
      <c r="G48" s="56"/>
      <c r="H48" s="58"/>
      <c r="I48" s="51"/>
      <c r="J48" s="51"/>
      <c r="K48" s="51"/>
      <c r="L48" s="71">
        <f t="shared" si="4"/>
        <v>0</v>
      </c>
      <c r="M48" s="72">
        <f t="shared" si="5"/>
        <v>0</v>
      </c>
      <c r="N48" s="55"/>
      <c r="O48" s="55"/>
      <c r="P48" s="55"/>
      <c r="Q48" s="55"/>
      <c r="R48" s="59"/>
      <c r="S48" s="51"/>
      <c r="T48" s="63" t="str">
        <f t="shared" si="6"/>
        <v/>
      </c>
      <c r="U48" s="49"/>
      <c r="V48" s="49"/>
      <c r="W48" s="49"/>
      <c r="X48" s="49"/>
      <c r="Y48" s="48"/>
    </row>
    <row r="49" spans="2:29" s="46" customFormat="1" ht="16.5" customHeight="1" x14ac:dyDescent="0.25">
      <c r="D49" s="47" t="s">
        <v>146</v>
      </c>
      <c r="E49" s="47">
        <v>14</v>
      </c>
      <c r="F49" s="53"/>
      <c r="G49" s="56"/>
      <c r="H49" s="58"/>
      <c r="I49" s="51"/>
      <c r="J49" s="51"/>
      <c r="K49" s="51"/>
      <c r="L49" s="71">
        <f t="shared" si="4"/>
        <v>0</v>
      </c>
      <c r="M49" s="72">
        <f t="shared" si="5"/>
        <v>0</v>
      </c>
      <c r="N49" s="55"/>
      <c r="O49" s="55"/>
      <c r="P49" s="55"/>
      <c r="Q49" s="55"/>
      <c r="R49" s="59"/>
      <c r="S49" s="51"/>
      <c r="T49" s="63" t="str">
        <f t="shared" si="6"/>
        <v/>
      </c>
      <c r="U49" s="49"/>
      <c r="V49" s="49"/>
      <c r="W49" s="49"/>
      <c r="X49" s="49"/>
      <c r="Y49" s="48"/>
    </row>
    <row r="50" spans="2:29" s="46" customFormat="1" ht="16.5" customHeight="1" x14ac:dyDescent="0.25">
      <c r="D50" s="47" t="s">
        <v>146</v>
      </c>
      <c r="E50" s="94">
        <v>15</v>
      </c>
      <c r="F50" s="53"/>
      <c r="G50" s="56"/>
      <c r="H50" s="58"/>
      <c r="I50" s="51"/>
      <c r="J50" s="51"/>
      <c r="K50" s="51"/>
      <c r="L50" s="71">
        <f t="shared" si="4"/>
        <v>0</v>
      </c>
      <c r="M50" s="72">
        <f t="shared" si="5"/>
        <v>0</v>
      </c>
      <c r="N50" s="55"/>
      <c r="O50" s="55"/>
      <c r="P50" s="55"/>
      <c r="Q50" s="55"/>
      <c r="R50" s="59"/>
      <c r="S50" s="51"/>
      <c r="T50" s="63" t="str">
        <f t="shared" si="6"/>
        <v/>
      </c>
      <c r="U50" s="49"/>
      <c r="V50" s="49"/>
      <c r="W50" s="49"/>
      <c r="X50" s="49"/>
      <c r="Y50" s="48"/>
    </row>
    <row r="51" spans="2:29" s="46" customFormat="1" ht="16.5" customHeight="1" x14ac:dyDescent="0.25">
      <c r="D51" s="47" t="s">
        <v>146</v>
      </c>
      <c r="E51" s="47">
        <v>16</v>
      </c>
      <c r="F51" s="53"/>
      <c r="G51" s="56"/>
      <c r="H51" s="58"/>
      <c r="I51" s="51"/>
      <c r="J51" s="51"/>
      <c r="K51" s="51"/>
      <c r="L51" s="71">
        <f t="shared" si="4"/>
        <v>0</v>
      </c>
      <c r="M51" s="72">
        <f t="shared" si="5"/>
        <v>0</v>
      </c>
      <c r="N51" s="55"/>
      <c r="O51" s="55"/>
      <c r="P51" s="55"/>
      <c r="Q51" s="55"/>
      <c r="R51" s="59"/>
      <c r="S51" s="51"/>
      <c r="T51" s="63" t="str">
        <f t="shared" si="6"/>
        <v/>
      </c>
      <c r="U51" s="49"/>
      <c r="V51" s="49"/>
      <c r="W51" s="49"/>
      <c r="X51" s="49"/>
      <c r="Y51" s="48"/>
    </row>
    <row r="52" spans="2:29" s="46" customFormat="1" ht="16.5" customHeight="1" x14ac:dyDescent="0.25">
      <c r="D52" s="47" t="s">
        <v>146</v>
      </c>
      <c r="E52" s="94">
        <v>17</v>
      </c>
      <c r="F52" s="53"/>
      <c r="G52" s="56"/>
      <c r="H52" s="58"/>
      <c r="I52" s="51"/>
      <c r="J52" s="51"/>
      <c r="K52" s="51"/>
      <c r="L52" s="71">
        <f t="shared" si="4"/>
        <v>0</v>
      </c>
      <c r="M52" s="72">
        <f t="shared" si="5"/>
        <v>0</v>
      </c>
      <c r="N52" s="55"/>
      <c r="O52" s="55"/>
      <c r="P52" s="55"/>
      <c r="Q52" s="55"/>
      <c r="R52" s="59"/>
      <c r="S52" s="51"/>
      <c r="T52" s="63" t="str">
        <f t="shared" si="6"/>
        <v/>
      </c>
      <c r="U52" s="49"/>
      <c r="V52" s="49"/>
      <c r="W52" s="49"/>
      <c r="X52" s="49"/>
      <c r="Y52" s="48"/>
    </row>
    <row r="53" spans="2:29" s="46" customFormat="1" ht="16.5" customHeight="1" x14ac:dyDescent="0.25">
      <c r="D53" s="47" t="s">
        <v>146</v>
      </c>
      <c r="E53" s="47">
        <v>18</v>
      </c>
      <c r="F53" s="53"/>
      <c r="G53" s="56"/>
      <c r="H53" s="58"/>
      <c r="I53" s="51"/>
      <c r="J53" s="51"/>
      <c r="K53" s="51"/>
      <c r="L53" s="71">
        <f t="shared" si="4"/>
        <v>0</v>
      </c>
      <c r="M53" s="72">
        <f t="shared" si="5"/>
        <v>0</v>
      </c>
      <c r="N53" s="55"/>
      <c r="O53" s="55"/>
      <c r="P53" s="55"/>
      <c r="Q53" s="55"/>
      <c r="R53" s="59"/>
      <c r="S53" s="51"/>
      <c r="T53" s="63" t="str">
        <f t="shared" si="6"/>
        <v/>
      </c>
      <c r="U53" s="49"/>
      <c r="V53" s="49"/>
      <c r="W53" s="49"/>
      <c r="X53" s="49"/>
      <c r="Y53" s="48"/>
    </row>
    <row r="54" spans="2:29" s="46" customFormat="1" ht="16.5" customHeight="1" x14ac:dyDescent="0.25">
      <c r="D54" s="47" t="s">
        <v>146</v>
      </c>
      <c r="E54" s="94">
        <v>19</v>
      </c>
      <c r="F54" s="53"/>
      <c r="G54" s="56"/>
      <c r="H54" s="58"/>
      <c r="I54" s="51"/>
      <c r="J54" s="51"/>
      <c r="K54" s="51"/>
      <c r="L54" s="71">
        <f t="shared" si="4"/>
        <v>0</v>
      </c>
      <c r="M54" s="72">
        <f t="shared" si="5"/>
        <v>0</v>
      </c>
      <c r="N54" s="55"/>
      <c r="O54" s="55"/>
      <c r="P54" s="55"/>
      <c r="Q54" s="55"/>
      <c r="R54" s="59"/>
      <c r="S54" s="51"/>
      <c r="T54" s="63" t="str">
        <f t="shared" si="6"/>
        <v/>
      </c>
      <c r="U54" s="49"/>
      <c r="V54" s="49"/>
      <c r="W54" s="49"/>
      <c r="X54" s="49"/>
      <c r="Y54" s="48"/>
    </row>
    <row r="55" spans="2:29" s="46" customFormat="1" ht="16.5" customHeight="1" x14ac:dyDescent="0.25">
      <c r="D55" s="47" t="s">
        <v>146</v>
      </c>
      <c r="E55" s="47">
        <v>20</v>
      </c>
      <c r="F55" s="53"/>
      <c r="G55" s="56"/>
      <c r="H55" s="58"/>
      <c r="I55" s="51"/>
      <c r="J55" s="51"/>
      <c r="K55" s="51"/>
      <c r="L55" s="71">
        <f t="shared" si="4"/>
        <v>0</v>
      </c>
      <c r="M55" s="72">
        <f t="shared" si="5"/>
        <v>0</v>
      </c>
      <c r="N55" s="55"/>
      <c r="O55" s="55"/>
      <c r="P55" s="55"/>
      <c r="Q55" s="55"/>
      <c r="R55" s="59"/>
      <c r="S55" s="51"/>
      <c r="T55" s="63" t="str">
        <f t="shared" si="6"/>
        <v/>
      </c>
      <c r="U55" s="49"/>
      <c r="V55" s="49"/>
      <c r="W55" s="49"/>
      <c r="X55" s="49"/>
      <c r="Y55" s="48"/>
    </row>
    <row r="56" spans="2:29" x14ac:dyDescent="0.25"/>
    <row r="57" spans="2:29" x14ac:dyDescent="0.25">
      <c r="B57" s="1" t="s">
        <v>191</v>
      </c>
    </row>
    <row r="58" spans="2:29" ht="67.5" customHeight="1" x14ac:dyDescent="0.25">
      <c r="D58" s="24" t="s">
        <v>124</v>
      </c>
      <c r="E58" s="24" t="s">
        <v>82</v>
      </c>
      <c r="F58" s="25" t="s">
        <v>118</v>
      </c>
      <c r="G58" s="25" t="s">
        <v>154</v>
      </c>
      <c r="H58" s="25" t="s">
        <v>155</v>
      </c>
      <c r="I58" s="26" t="s">
        <v>207</v>
      </c>
      <c r="J58" s="25" t="s">
        <v>119</v>
      </c>
      <c r="K58" s="25" t="s">
        <v>94</v>
      </c>
      <c r="L58" s="25" t="s">
        <v>113</v>
      </c>
      <c r="M58" s="19"/>
      <c r="N58" s="19"/>
      <c r="O58" s="19"/>
      <c r="P58" s="19"/>
      <c r="Q58" s="19"/>
      <c r="R58" s="19"/>
      <c r="S58" s="19"/>
      <c r="T58" s="19"/>
      <c r="U58" s="19"/>
      <c r="V58" s="19"/>
      <c r="W58" s="19"/>
      <c r="X58" s="19"/>
      <c r="Y58" s="19"/>
      <c r="Z58" s="19"/>
      <c r="AA58" s="19"/>
      <c r="AB58" s="19"/>
      <c r="AC58" s="19"/>
    </row>
    <row r="59" spans="2:29" s="46" customFormat="1" ht="16.5" customHeight="1" x14ac:dyDescent="0.25">
      <c r="D59" s="66" t="s">
        <v>147</v>
      </c>
      <c r="E59" s="94">
        <v>1</v>
      </c>
      <c r="F59" s="53"/>
      <c r="G59" s="56"/>
      <c r="H59" s="56"/>
      <c r="I59" s="57"/>
      <c r="J59" s="27">
        <v>16</v>
      </c>
      <c r="K59" s="75"/>
      <c r="L59" s="62">
        <f>IFERROR(ROUNDDOWN(J59*K59,0),0)</f>
        <v>0</v>
      </c>
      <c r="M59" s="49"/>
      <c r="N59" s="49"/>
      <c r="O59" s="49"/>
      <c r="P59" s="49"/>
      <c r="Q59" s="49"/>
      <c r="R59" s="49"/>
      <c r="S59" s="49"/>
      <c r="T59" s="49"/>
      <c r="U59" s="49"/>
      <c r="V59" s="49"/>
      <c r="W59" s="49"/>
      <c r="X59" s="49"/>
      <c r="Y59" s="49"/>
      <c r="Z59" s="49"/>
      <c r="AA59" s="49"/>
      <c r="AB59" s="49"/>
      <c r="AC59" s="49"/>
    </row>
    <row r="60" spans="2:29" s="46" customFormat="1" ht="16.5" customHeight="1" x14ac:dyDescent="0.25">
      <c r="D60" s="66" t="s">
        <v>147</v>
      </c>
      <c r="E60" s="47">
        <v>2</v>
      </c>
      <c r="F60" s="53"/>
      <c r="G60" s="56"/>
      <c r="H60" s="56"/>
      <c r="I60" s="58"/>
      <c r="J60" s="23">
        <v>16</v>
      </c>
      <c r="K60" s="76"/>
      <c r="L60" s="62">
        <f>IFERROR(ROUNDDOWN(J60*K60,0),0)</f>
        <v>0</v>
      </c>
      <c r="M60" s="49"/>
      <c r="N60" s="49"/>
      <c r="O60" s="49"/>
      <c r="P60" s="49"/>
      <c r="Q60" s="49"/>
      <c r="R60" s="49"/>
      <c r="S60" s="49"/>
      <c r="T60" s="49"/>
      <c r="U60" s="49"/>
      <c r="V60" s="49"/>
      <c r="W60" s="49"/>
      <c r="X60" s="49"/>
      <c r="Y60" s="49"/>
      <c r="Z60" s="49"/>
      <c r="AA60" s="49"/>
      <c r="AB60" s="49"/>
      <c r="AC60" s="49"/>
    </row>
    <row r="61" spans="2:29" s="46" customFormat="1" ht="16.5" customHeight="1" x14ac:dyDescent="0.25">
      <c r="D61" s="66" t="s">
        <v>147</v>
      </c>
      <c r="E61" s="94">
        <v>3</v>
      </c>
      <c r="F61" s="53"/>
      <c r="G61" s="56"/>
      <c r="H61" s="56"/>
      <c r="I61" s="58"/>
      <c r="J61" s="23">
        <v>16</v>
      </c>
      <c r="K61" s="76"/>
      <c r="L61" s="62">
        <f t="shared" ref="L61:L78" si="7">IFERROR(ROUNDDOWN(J61*K61,0),0)</f>
        <v>0</v>
      </c>
      <c r="M61" s="49"/>
      <c r="N61" s="49"/>
      <c r="O61" s="49"/>
      <c r="P61" s="49"/>
      <c r="Q61" s="49"/>
      <c r="R61" s="49"/>
      <c r="S61" s="49"/>
      <c r="T61" s="49"/>
      <c r="U61" s="49"/>
      <c r="V61" s="49"/>
      <c r="W61" s="49"/>
      <c r="X61" s="49"/>
      <c r="Y61" s="49"/>
      <c r="Z61" s="49"/>
      <c r="AA61" s="49"/>
      <c r="AB61" s="49"/>
      <c r="AC61" s="49"/>
    </row>
    <row r="62" spans="2:29" s="46" customFormat="1" ht="16.5" customHeight="1" x14ac:dyDescent="0.25">
      <c r="D62" s="66" t="s">
        <v>147</v>
      </c>
      <c r="E62" s="47">
        <v>4</v>
      </c>
      <c r="F62" s="53"/>
      <c r="G62" s="56"/>
      <c r="H62" s="56"/>
      <c r="I62" s="58"/>
      <c r="J62" s="23">
        <v>16</v>
      </c>
      <c r="K62" s="76"/>
      <c r="L62" s="62">
        <f t="shared" si="7"/>
        <v>0</v>
      </c>
      <c r="M62" s="49"/>
      <c r="N62" s="49"/>
      <c r="O62" s="49"/>
      <c r="P62" s="49"/>
      <c r="Q62" s="49"/>
      <c r="R62" s="49"/>
      <c r="S62" s="49"/>
      <c r="T62" s="49"/>
      <c r="U62" s="49"/>
      <c r="V62" s="49"/>
      <c r="W62" s="49"/>
      <c r="X62" s="49"/>
      <c r="Y62" s="49"/>
      <c r="Z62" s="49"/>
      <c r="AA62" s="49"/>
      <c r="AB62" s="49"/>
      <c r="AC62" s="49"/>
    </row>
    <row r="63" spans="2:29" s="46" customFormat="1" ht="16.5" customHeight="1" x14ac:dyDescent="0.25">
      <c r="D63" s="66" t="s">
        <v>147</v>
      </c>
      <c r="E63" s="94">
        <v>5</v>
      </c>
      <c r="F63" s="53"/>
      <c r="G63" s="56"/>
      <c r="H63" s="56"/>
      <c r="I63" s="58"/>
      <c r="J63" s="23">
        <v>16</v>
      </c>
      <c r="K63" s="76"/>
      <c r="L63" s="62">
        <f t="shared" si="7"/>
        <v>0</v>
      </c>
      <c r="M63" s="49"/>
      <c r="N63" s="49"/>
      <c r="O63" s="49"/>
      <c r="P63" s="49"/>
      <c r="Q63" s="49"/>
      <c r="R63" s="49"/>
      <c r="S63" s="49"/>
      <c r="T63" s="49"/>
      <c r="U63" s="49"/>
      <c r="V63" s="49"/>
      <c r="W63" s="49"/>
      <c r="X63" s="49"/>
      <c r="Y63" s="49"/>
      <c r="Z63" s="49"/>
      <c r="AA63" s="49"/>
      <c r="AB63" s="49"/>
      <c r="AC63" s="49"/>
    </row>
    <row r="64" spans="2:29" s="46" customFormat="1" ht="16.5" customHeight="1" x14ac:dyDescent="0.25">
      <c r="D64" s="66" t="s">
        <v>147</v>
      </c>
      <c r="E64" s="47">
        <v>6</v>
      </c>
      <c r="F64" s="53"/>
      <c r="G64" s="56"/>
      <c r="H64" s="56"/>
      <c r="I64" s="58"/>
      <c r="J64" s="23">
        <v>16</v>
      </c>
      <c r="K64" s="76"/>
      <c r="L64" s="62">
        <f t="shared" si="7"/>
        <v>0</v>
      </c>
      <c r="M64" s="49"/>
      <c r="N64" s="49"/>
      <c r="O64" s="49"/>
      <c r="P64" s="49"/>
      <c r="Q64" s="49"/>
      <c r="R64" s="49"/>
      <c r="S64" s="49"/>
      <c r="T64" s="49"/>
      <c r="U64" s="49"/>
      <c r="V64" s="49"/>
      <c r="W64" s="49"/>
      <c r="X64" s="49"/>
      <c r="Y64" s="49"/>
      <c r="Z64" s="49"/>
      <c r="AA64" s="49"/>
      <c r="AB64" s="49"/>
      <c r="AC64" s="49"/>
    </row>
    <row r="65" spans="4:29" s="46" customFormat="1" ht="16.5" customHeight="1" x14ac:dyDescent="0.25">
      <c r="D65" s="66" t="s">
        <v>147</v>
      </c>
      <c r="E65" s="94">
        <v>7</v>
      </c>
      <c r="F65" s="53"/>
      <c r="G65" s="56"/>
      <c r="H65" s="56"/>
      <c r="I65" s="58"/>
      <c r="J65" s="23">
        <v>16</v>
      </c>
      <c r="K65" s="76"/>
      <c r="L65" s="62">
        <f t="shared" si="7"/>
        <v>0</v>
      </c>
      <c r="M65" s="49"/>
      <c r="N65" s="49"/>
      <c r="O65" s="49"/>
      <c r="P65" s="49"/>
      <c r="Q65" s="49"/>
      <c r="R65" s="49"/>
      <c r="S65" s="49"/>
      <c r="T65" s="49"/>
      <c r="U65" s="49"/>
      <c r="V65" s="49"/>
      <c r="W65" s="49"/>
      <c r="X65" s="49"/>
      <c r="Y65" s="49"/>
      <c r="Z65" s="49"/>
      <c r="AA65" s="49"/>
      <c r="AB65" s="49"/>
      <c r="AC65" s="49"/>
    </row>
    <row r="66" spans="4:29" s="46" customFormat="1" ht="16.5" customHeight="1" x14ac:dyDescent="0.25">
      <c r="D66" s="66" t="s">
        <v>147</v>
      </c>
      <c r="E66" s="47">
        <v>8</v>
      </c>
      <c r="F66" s="53"/>
      <c r="G66" s="56"/>
      <c r="H66" s="56"/>
      <c r="I66" s="58"/>
      <c r="J66" s="23">
        <v>16</v>
      </c>
      <c r="K66" s="76"/>
      <c r="L66" s="62">
        <f t="shared" si="7"/>
        <v>0</v>
      </c>
      <c r="M66" s="49"/>
      <c r="N66" s="49"/>
      <c r="O66" s="49"/>
      <c r="P66" s="49"/>
      <c r="Q66" s="49"/>
      <c r="R66" s="49"/>
      <c r="S66" s="49"/>
      <c r="T66" s="49"/>
      <c r="U66" s="49"/>
      <c r="V66" s="49"/>
      <c r="W66" s="49"/>
      <c r="X66" s="49"/>
      <c r="Y66" s="49"/>
      <c r="Z66" s="49"/>
      <c r="AA66" s="49"/>
      <c r="AB66" s="49"/>
      <c r="AC66" s="49"/>
    </row>
    <row r="67" spans="4:29" s="46" customFormat="1" ht="16.5" customHeight="1" x14ac:dyDescent="0.25">
      <c r="D67" s="66" t="s">
        <v>147</v>
      </c>
      <c r="E67" s="94">
        <v>9</v>
      </c>
      <c r="F67" s="53"/>
      <c r="G67" s="56"/>
      <c r="H67" s="56"/>
      <c r="I67" s="58"/>
      <c r="J67" s="23">
        <v>16</v>
      </c>
      <c r="K67" s="76"/>
      <c r="L67" s="62">
        <f t="shared" si="7"/>
        <v>0</v>
      </c>
      <c r="M67" s="49"/>
      <c r="N67" s="49"/>
      <c r="O67" s="49"/>
      <c r="P67" s="49"/>
      <c r="Q67" s="49"/>
      <c r="R67" s="49"/>
      <c r="S67" s="49"/>
      <c r="T67" s="49"/>
      <c r="U67" s="49"/>
      <c r="V67" s="49"/>
      <c r="W67" s="49"/>
      <c r="X67" s="49"/>
      <c r="Y67" s="49"/>
      <c r="Z67" s="49"/>
      <c r="AA67" s="49"/>
      <c r="AB67" s="49"/>
      <c r="AC67" s="49"/>
    </row>
    <row r="68" spans="4:29" s="46" customFormat="1" ht="16.5" customHeight="1" x14ac:dyDescent="0.25">
      <c r="D68" s="66" t="s">
        <v>147</v>
      </c>
      <c r="E68" s="47">
        <v>10</v>
      </c>
      <c r="F68" s="53"/>
      <c r="G68" s="56"/>
      <c r="H68" s="56"/>
      <c r="I68" s="58"/>
      <c r="J68" s="23">
        <v>16</v>
      </c>
      <c r="K68" s="76"/>
      <c r="L68" s="62">
        <f t="shared" si="7"/>
        <v>0</v>
      </c>
      <c r="M68" s="49"/>
      <c r="N68" s="49"/>
      <c r="O68" s="49"/>
      <c r="P68" s="49"/>
      <c r="Q68" s="49"/>
      <c r="R68" s="49"/>
      <c r="S68" s="49"/>
      <c r="T68" s="49"/>
      <c r="U68" s="49"/>
      <c r="V68" s="49"/>
      <c r="W68" s="49"/>
      <c r="X68" s="49"/>
      <c r="Y68" s="49"/>
      <c r="Z68" s="49"/>
      <c r="AA68" s="49"/>
      <c r="AB68" s="49"/>
      <c r="AC68" s="49"/>
    </row>
    <row r="69" spans="4:29" s="46" customFormat="1" ht="16.5" customHeight="1" x14ac:dyDescent="0.25">
      <c r="D69" s="66" t="s">
        <v>147</v>
      </c>
      <c r="E69" s="94">
        <v>11</v>
      </c>
      <c r="F69" s="53"/>
      <c r="G69" s="56"/>
      <c r="H69" s="56"/>
      <c r="I69" s="58"/>
      <c r="J69" s="23">
        <v>16</v>
      </c>
      <c r="K69" s="76"/>
      <c r="L69" s="62">
        <f t="shared" si="7"/>
        <v>0</v>
      </c>
      <c r="M69" s="49"/>
      <c r="N69" s="49"/>
      <c r="O69" s="49"/>
      <c r="P69" s="49"/>
      <c r="Q69" s="49"/>
      <c r="R69" s="49"/>
      <c r="S69" s="49"/>
      <c r="T69" s="49"/>
      <c r="U69" s="49"/>
      <c r="V69" s="49"/>
      <c r="W69" s="49"/>
      <c r="X69" s="49"/>
      <c r="Y69" s="49"/>
      <c r="Z69" s="49"/>
      <c r="AA69" s="49"/>
      <c r="AB69" s="49"/>
      <c r="AC69" s="49"/>
    </row>
    <row r="70" spans="4:29" s="46" customFormat="1" ht="16.5" customHeight="1" x14ac:dyDescent="0.25">
      <c r="D70" s="66" t="s">
        <v>147</v>
      </c>
      <c r="E70" s="47">
        <v>12</v>
      </c>
      <c r="F70" s="53"/>
      <c r="G70" s="56"/>
      <c r="H70" s="56"/>
      <c r="I70" s="58"/>
      <c r="J70" s="23">
        <v>16</v>
      </c>
      <c r="K70" s="76"/>
      <c r="L70" s="62">
        <f t="shared" si="7"/>
        <v>0</v>
      </c>
      <c r="M70" s="49"/>
      <c r="N70" s="49"/>
      <c r="O70" s="49"/>
      <c r="P70" s="49"/>
      <c r="Q70" s="49"/>
      <c r="R70" s="49"/>
      <c r="S70" s="49"/>
      <c r="T70" s="49"/>
      <c r="U70" s="49"/>
      <c r="V70" s="49"/>
      <c r="W70" s="49"/>
      <c r="X70" s="49"/>
      <c r="Y70" s="49"/>
      <c r="Z70" s="49"/>
      <c r="AA70" s="49"/>
      <c r="AB70" s="49"/>
      <c r="AC70" s="49"/>
    </row>
    <row r="71" spans="4:29" s="46" customFormat="1" ht="16.5" customHeight="1" x14ac:dyDescent="0.25">
      <c r="D71" s="66" t="s">
        <v>147</v>
      </c>
      <c r="E71" s="94">
        <v>13</v>
      </c>
      <c r="F71" s="53"/>
      <c r="G71" s="56"/>
      <c r="H71" s="56"/>
      <c r="I71" s="58"/>
      <c r="J71" s="23">
        <v>16</v>
      </c>
      <c r="K71" s="76"/>
      <c r="L71" s="62">
        <f t="shared" si="7"/>
        <v>0</v>
      </c>
      <c r="M71" s="49"/>
      <c r="N71" s="49"/>
      <c r="O71" s="49"/>
      <c r="P71" s="49"/>
      <c r="Q71" s="49"/>
      <c r="R71" s="49"/>
      <c r="S71" s="49"/>
      <c r="T71" s="49"/>
      <c r="U71" s="49"/>
      <c r="V71" s="49"/>
      <c r="W71" s="49"/>
      <c r="X71" s="49"/>
      <c r="Y71" s="49"/>
      <c r="Z71" s="49"/>
      <c r="AA71" s="49"/>
      <c r="AB71" s="49"/>
      <c r="AC71" s="49"/>
    </row>
    <row r="72" spans="4:29" s="46" customFormat="1" ht="16.5" customHeight="1" x14ac:dyDescent="0.25">
      <c r="D72" s="66" t="s">
        <v>147</v>
      </c>
      <c r="E72" s="47">
        <v>14</v>
      </c>
      <c r="F72" s="53"/>
      <c r="G72" s="56"/>
      <c r="H72" s="56"/>
      <c r="I72" s="58"/>
      <c r="J72" s="23">
        <v>16</v>
      </c>
      <c r="K72" s="76"/>
      <c r="L72" s="62">
        <f t="shared" si="7"/>
        <v>0</v>
      </c>
      <c r="M72" s="49"/>
      <c r="N72" s="49"/>
      <c r="O72" s="49"/>
      <c r="P72" s="49"/>
      <c r="Q72" s="49"/>
      <c r="R72" s="49"/>
      <c r="S72" s="49"/>
      <c r="T72" s="49"/>
      <c r="U72" s="49"/>
      <c r="V72" s="49"/>
      <c r="W72" s="49"/>
      <c r="X72" s="49"/>
      <c r="Y72" s="49"/>
      <c r="Z72" s="49"/>
      <c r="AA72" s="49"/>
      <c r="AB72" s="49"/>
      <c r="AC72" s="49"/>
    </row>
    <row r="73" spans="4:29" s="46" customFormat="1" ht="16.5" customHeight="1" x14ac:dyDescent="0.25">
      <c r="D73" s="66" t="s">
        <v>147</v>
      </c>
      <c r="E73" s="94">
        <v>15</v>
      </c>
      <c r="F73" s="53"/>
      <c r="G73" s="56"/>
      <c r="H73" s="56"/>
      <c r="I73" s="58"/>
      <c r="J73" s="23">
        <v>16</v>
      </c>
      <c r="K73" s="76"/>
      <c r="L73" s="62">
        <f t="shared" si="7"/>
        <v>0</v>
      </c>
      <c r="M73" s="49"/>
      <c r="N73" s="49"/>
      <c r="O73" s="49"/>
      <c r="P73" s="49"/>
      <c r="Q73" s="49"/>
      <c r="R73" s="49"/>
      <c r="S73" s="49"/>
      <c r="T73" s="49"/>
      <c r="U73" s="49"/>
      <c r="V73" s="49"/>
      <c r="W73" s="49"/>
      <c r="X73" s="49"/>
      <c r="Y73" s="49"/>
      <c r="Z73" s="49"/>
      <c r="AA73" s="49"/>
      <c r="AB73" s="49"/>
      <c r="AC73" s="49"/>
    </row>
    <row r="74" spans="4:29" s="46" customFormat="1" ht="16.5" customHeight="1" x14ac:dyDescent="0.25">
      <c r="D74" s="66" t="s">
        <v>147</v>
      </c>
      <c r="E74" s="47">
        <v>16</v>
      </c>
      <c r="F74" s="53"/>
      <c r="G74" s="56"/>
      <c r="H74" s="56"/>
      <c r="I74" s="58"/>
      <c r="J74" s="23">
        <v>16</v>
      </c>
      <c r="K74" s="76"/>
      <c r="L74" s="62">
        <f t="shared" si="7"/>
        <v>0</v>
      </c>
      <c r="M74" s="49"/>
      <c r="N74" s="49"/>
      <c r="O74" s="49"/>
      <c r="P74" s="49"/>
      <c r="Q74" s="49"/>
      <c r="R74" s="49"/>
      <c r="S74" s="49"/>
      <c r="T74" s="49"/>
      <c r="U74" s="49"/>
      <c r="V74" s="49"/>
      <c r="W74" s="49"/>
      <c r="X74" s="49"/>
      <c r="Y74" s="49"/>
      <c r="Z74" s="49"/>
      <c r="AA74" s="49"/>
      <c r="AB74" s="49"/>
      <c r="AC74" s="49"/>
    </row>
    <row r="75" spans="4:29" s="46" customFormat="1" ht="16.5" customHeight="1" x14ac:dyDescent="0.25">
      <c r="D75" s="66" t="s">
        <v>147</v>
      </c>
      <c r="E75" s="94">
        <v>17</v>
      </c>
      <c r="F75" s="53"/>
      <c r="G75" s="56"/>
      <c r="H75" s="56"/>
      <c r="I75" s="58"/>
      <c r="J75" s="23">
        <v>16</v>
      </c>
      <c r="K75" s="76"/>
      <c r="L75" s="62">
        <f t="shared" si="7"/>
        <v>0</v>
      </c>
      <c r="M75" s="49"/>
      <c r="N75" s="49"/>
      <c r="O75" s="49"/>
      <c r="P75" s="49"/>
      <c r="Q75" s="49"/>
      <c r="R75" s="49"/>
      <c r="S75" s="49"/>
      <c r="T75" s="49"/>
      <c r="U75" s="49"/>
      <c r="V75" s="49"/>
      <c r="W75" s="49"/>
      <c r="X75" s="49"/>
      <c r="Y75" s="49"/>
      <c r="Z75" s="49"/>
      <c r="AA75" s="49"/>
      <c r="AB75" s="49"/>
      <c r="AC75" s="49"/>
    </row>
    <row r="76" spans="4:29" s="46" customFormat="1" ht="16.5" customHeight="1" x14ac:dyDescent="0.25">
      <c r="D76" s="66" t="s">
        <v>147</v>
      </c>
      <c r="E76" s="47">
        <v>18</v>
      </c>
      <c r="F76" s="53"/>
      <c r="G76" s="56"/>
      <c r="H76" s="56"/>
      <c r="I76" s="58"/>
      <c r="J76" s="23">
        <v>16</v>
      </c>
      <c r="K76" s="76"/>
      <c r="L76" s="62">
        <f t="shared" si="7"/>
        <v>0</v>
      </c>
      <c r="M76" s="49"/>
      <c r="N76" s="49"/>
      <c r="O76" s="49"/>
      <c r="P76" s="49"/>
      <c r="Q76" s="49"/>
      <c r="R76" s="49"/>
      <c r="S76" s="49"/>
      <c r="T76" s="49"/>
      <c r="U76" s="49"/>
      <c r="V76" s="49"/>
      <c r="W76" s="49"/>
      <c r="X76" s="49"/>
      <c r="Y76" s="49"/>
      <c r="Z76" s="49"/>
      <c r="AA76" s="49"/>
      <c r="AB76" s="49"/>
      <c r="AC76" s="49"/>
    </row>
    <row r="77" spans="4:29" s="46" customFormat="1" ht="16.5" customHeight="1" x14ac:dyDescent="0.25">
      <c r="D77" s="66" t="s">
        <v>147</v>
      </c>
      <c r="E77" s="94">
        <v>19</v>
      </c>
      <c r="F77" s="53"/>
      <c r="G77" s="56"/>
      <c r="H77" s="56"/>
      <c r="I77" s="58"/>
      <c r="J77" s="23">
        <v>16</v>
      </c>
      <c r="K77" s="76"/>
      <c r="L77" s="62">
        <f t="shared" si="7"/>
        <v>0</v>
      </c>
      <c r="M77" s="49"/>
      <c r="N77" s="49"/>
      <c r="O77" s="49"/>
      <c r="P77" s="49"/>
      <c r="Q77" s="49"/>
      <c r="R77" s="49"/>
      <c r="S77" s="49"/>
      <c r="T77" s="49"/>
      <c r="U77" s="49"/>
      <c r="V77" s="49"/>
      <c r="W77" s="49"/>
      <c r="X77" s="49"/>
      <c r="Y77" s="49"/>
      <c r="Z77" s="49"/>
      <c r="AA77" s="49"/>
      <c r="AB77" s="49"/>
      <c r="AC77" s="49"/>
    </row>
    <row r="78" spans="4:29" s="46" customFormat="1" ht="16.5" customHeight="1" x14ac:dyDescent="0.25">
      <c r="D78" s="66" t="s">
        <v>147</v>
      </c>
      <c r="E78" s="94">
        <v>20</v>
      </c>
      <c r="F78" s="53"/>
      <c r="G78" s="56"/>
      <c r="H78" s="56"/>
      <c r="I78" s="58"/>
      <c r="J78" s="23">
        <v>16</v>
      </c>
      <c r="K78" s="76"/>
      <c r="L78" s="62">
        <f t="shared" si="7"/>
        <v>0</v>
      </c>
      <c r="M78" s="49"/>
      <c r="N78" s="49"/>
      <c r="O78" s="49"/>
      <c r="P78" s="49"/>
      <c r="Q78" s="49"/>
      <c r="R78" s="49"/>
      <c r="S78" s="49"/>
      <c r="T78" s="49"/>
      <c r="U78" s="49"/>
      <c r="V78" s="49"/>
      <c r="W78" s="49"/>
      <c r="X78" s="49"/>
      <c r="Y78" s="49"/>
      <c r="Z78" s="49"/>
      <c r="AA78" s="49"/>
      <c r="AB78" s="49"/>
      <c r="AC78" s="49"/>
    </row>
    <row r="79" spans="4:29" x14ac:dyDescent="0.25">
      <c r="W79" s="17"/>
      <c r="X79" s="17"/>
      <c r="Y79" s="17"/>
    </row>
    <row r="80" spans="4:29" x14ac:dyDescent="0.25">
      <c r="F80" s="17"/>
      <c r="G80" s="17"/>
      <c r="H80" s="17"/>
      <c r="I80" s="17"/>
      <c r="P80" s="17"/>
      <c r="Q80" s="17"/>
      <c r="R80" s="17"/>
      <c r="S80" s="17"/>
      <c r="T80" s="17"/>
      <c r="U80" s="17"/>
      <c r="V80" s="17"/>
      <c r="W80" s="17"/>
      <c r="X80" s="17"/>
      <c r="Y80" s="17"/>
    </row>
    <row r="81" spans="6:25" x14ac:dyDescent="0.25">
      <c r="I81" s="17"/>
      <c r="P81" s="17"/>
      <c r="Q81" s="17"/>
      <c r="V81" s="17"/>
      <c r="W81" s="17"/>
      <c r="X81" s="17"/>
      <c r="Y81" s="17"/>
    </row>
    <row r="82" spans="6:25" s="19" customFormat="1" ht="15.75" hidden="1" x14ac:dyDescent="0.25"/>
    <row r="83" spans="6:25" s="19" customFormat="1" ht="15.75" hidden="1" x14ac:dyDescent="0.25"/>
    <row r="84" spans="6:25" s="19" customFormat="1" ht="15.75" hidden="1" x14ac:dyDescent="0.25"/>
    <row r="85" spans="6:25" s="19" customFormat="1" ht="15.75" hidden="1" x14ac:dyDescent="0.25">
      <c r="F85" s="97"/>
      <c r="I85" s="18"/>
      <c r="J85" s="79" t="s">
        <v>134</v>
      </c>
      <c r="K85" s="18"/>
    </row>
    <row r="86" spans="6:25" ht="15.75" hidden="1" x14ac:dyDescent="0.25">
      <c r="F86" s="60"/>
      <c r="G86" s="19"/>
      <c r="H86" s="19"/>
      <c r="J86" s="19" t="s">
        <v>136</v>
      </c>
      <c r="P86" s="17"/>
      <c r="Q86" s="17"/>
      <c r="V86" s="17"/>
      <c r="W86" s="17"/>
      <c r="X86" s="17"/>
      <c r="Y86" s="17"/>
    </row>
    <row r="87" spans="6:25" ht="15.75" hidden="1" x14ac:dyDescent="0.25">
      <c r="F87" s="60"/>
      <c r="G87" s="19"/>
      <c r="H87" s="19"/>
      <c r="I87" s="17"/>
      <c r="J87" s="17"/>
      <c r="K87" s="17"/>
      <c r="P87" s="17"/>
      <c r="Q87" s="17"/>
      <c r="U87" s="17"/>
      <c r="V87" s="17"/>
      <c r="W87" s="17"/>
      <c r="X87" s="17"/>
      <c r="Y87" s="17"/>
    </row>
    <row r="88" spans="6:25" ht="15.75" hidden="1" x14ac:dyDescent="0.25">
      <c r="F88" s="60"/>
      <c r="G88" s="19"/>
      <c r="H88" s="19"/>
      <c r="I88" s="17" t="s">
        <v>90</v>
      </c>
      <c r="J88" s="17"/>
      <c r="K88" s="17"/>
      <c r="P88" s="17"/>
      <c r="Q88" s="17"/>
      <c r="U88" s="17"/>
      <c r="V88" s="17"/>
      <c r="W88" s="17"/>
      <c r="X88" s="17"/>
      <c r="Y88" s="17"/>
    </row>
    <row r="89" spans="6:25" ht="15.75" hidden="1" x14ac:dyDescent="0.25">
      <c r="F89" s="60"/>
      <c r="G89" s="19"/>
      <c r="H89" s="19"/>
      <c r="I89" s="17" t="s">
        <v>91</v>
      </c>
      <c r="J89" s="17"/>
      <c r="K89" s="17"/>
      <c r="P89" s="17"/>
      <c r="Q89" s="17"/>
      <c r="U89" s="17"/>
      <c r="V89" s="17"/>
      <c r="W89" s="17"/>
      <c r="X89" s="17"/>
      <c r="Y89" s="17"/>
    </row>
    <row r="90" spans="6:25" ht="15.75" hidden="1" x14ac:dyDescent="0.25">
      <c r="F90" s="60"/>
      <c r="G90" s="19"/>
      <c r="H90" s="19"/>
      <c r="J90" s="17"/>
      <c r="K90" s="17"/>
      <c r="P90" s="17"/>
      <c r="Q90" s="17"/>
      <c r="U90" s="17"/>
      <c r="V90" s="17"/>
      <c r="W90" s="17"/>
      <c r="X90" s="17"/>
      <c r="Y90" s="17"/>
    </row>
    <row r="91" spans="6:25" ht="15.75" hidden="1" x14ac:dyDescent="0.25">
      <c r="F91" s="60"/>
      <c r="G91" s="19"/>
      <c r="H91" s="19"/>
      <c r="I91" s="17" t="s">
        <v>102</v>
      </c>
      <c r="J91" s="17"/>
      <c r="K91" s="17"/>
      <c r="P91" s="17"/>
      <c r="Q91" s="17"/>
      <c r="U91" s="17"/>
      <c r="V91" s="17"/>
      <c r="W91" s="17"/>
      <c r="X91" s="17"/>
      <c r="Y91" s="17"/>
    </row>
    <row r="92" spans="6:25" ht="15.75" hidden="1" x14ac:dyDescent="0.25">
      <c r="F92" s="60"/>
      <c r="G92" s="19"/>
      <c r="H92" s="19"/>
      <c r="I92" s="17" t="s">
        <v>156</v>
      </c>
      <c r="J92" s="17"/>
      <c r="K92" s="17"/>
      <c r="P92" s="17"/>
      <c r="Q92" s="17"/>
      <c r="U92" s="17"/>
      <c r="V92" s="17"/>
      <c r="W92" s="17"/>
      <c r="X92" s="17"/>
      <c r="Y92" s="17"/>
    </row>
    <row r="93" spans="6:25" ht="15.75" hidden="1" x14ac:dyDescent="0.25">
      <c r="F93" s="60"/>
      <c r="G93" s="19"/>
      <c r="H93" s="19"/>
      <c r="I93" s="17" t="s">
        <v>157</v>
      </c>
      <c r="P93" s="17"/>
      <c r="Q93" s="17"/>
      <c r="R93" s="17"/>
      <c r="S93" s="17"/>
      <c r="T93" s="17"/>
      <c r="U93" s="17"/>
      <c r="V93" s="17"/>
      <c r="W93" s="17"/>
      <c r="X93" s="17"/>
      <c r="Y93" s="17"/>
    </row>
    <row r="94" spans="6:25" ht="15.75" hidden="1" x14ac:dyDescent="0.25">
      <c r="F94" s="60"/>
      <c r="G94" s="19"/>
      <c r="H94" s="19"/>
      <c r="I94" s="17" t="s">
        <v>158</v>
      </c>
      <c r="P94" s="17"/>
      <c r="Q94" s="17"/>
      <c r="R94" s="17"/>
      <c r="S94" s="17"/>
      <c r="T94" s="17"/>
      <c r="U94" s="17"/>
      <c r="V94" s="17"/>
      <c r="W94" s="17"/>
      <c r="X94" s="17"/>
      <c r="Y94" s="17"/>
    </row>
    <row r="95" spans="6:25" ht="15.75" hidden="1" x14ac:dyDescent="0.25">
      <c r="F95" s="60"/>
      <c r="G95" s="19"/>
      <c r="H95" s="19"/>
      <c r="P95" s="17"/>
      <c r="Q95" s="17"/>
      <c r="R95" s="17"/>
      <c r="S95" s="17"/>
      <c r="T95" s="17"/>
      <c r="U95" s="17"/>
      <c r="V95" s="17"/>
      <c r="W95" s="17"/>
      <c r="X95" s="17"/>
      <c r="Y95" s="17"/>
    </row>
    <row r="96" spans="6:25" ht="15.75" hidden="1" x14ac:dyDescent="0.25">
      <c r="F96" s="60"/>
      <c r="G96" s="19"/>
      <c r="H96" s="19"/>
      <c r="P96" s="17"/>
      <c r="Q96" s="17"/>
      <c r="R96" s="17"/>
      <c r="S96" s="17"/>
      <c r="T96" s="17"/>
      <c r="U96" s="17"/>
      <c r="V96" s="17"/>
      <c r="W96" s="17"/>
      <c r="X96" s="17"/>
      <c r="Y96" s="17"/>
    </row>
    <row r="97" spans="6:25" ht="15.75" hidden="1" x14ac:dyDescent="0.25">
      <c r="F97" s="60"/>
      <c r="G97" s="19"/>
      <c r="H97" s="19"/>
      <c r="P97" s="17"/>
      <c r="Q97" s="17"/>
      <c r="R97" s="17"/>
      <c r="S97" s="17"/>
      <c r="T97" s="17"/>
      <c r="U97" s="17"/>
      <c r="V97" s="17"/>
      <c r="W97" s="17"/>
      <c r="X97" s="17"/>
      <c r="Y97" s="17"/>
    </row>
    <row r="98" spans="6:25" ht="15.75" hidden="1" x14ac:dyDescent="0.25">
      <c r="F98" s="60"/>
      <c r="G98" s="19"/>
      <c r="H98" s="19"/>
      <c r="P98" s="17"/>
      <c r="Q98" s="17"/>
      <c r="R98" s="17"/>
      <c r="S98" s="17"/>
      <c r="T98" s="17"/>
      <c r="U98" s="17"/>
      <c r="V98" s="17"/>
      <c r="W98" s="17"/>
      <c r="X98" s="17"/>
      <c r="Y98" s="17"/>
    </row>
    <row r="99" spans="6:25" ht="15.75" hidden="1" x14ac:dyDescent="0.25">
      <c r="F99" s="60"/>
      <c r="G99" s="19"/>
      <c r="H99" s="19"/>
      <c r="P99" s="17"/>
      <c r="Q99" s="17"/>
      <c r="R99" s="17"/>
      <c r="S99" s="17"/>
      <c r="T99" s="17"/>
      <c r="U99" s="17"/>
      <c r="V99" s="17"/>
      <c r="W99" s="17"/>
      <c r="X99" s="17"/>
      <c r="Y99" s="17"/>
    </row>
    <row r="100" spans="6:25" ht="15.75" hidden="1" x14ac:dyDescent="0.25">
      <c r="F100" s="60"/>
      <c r="G100" s="19"/>
      <c r="H100" s="19"/>
      <c r="P100" s="17"/>
      <c r="Q100" s="17"/>
      <c r="R100" s="17"/>
      <c r="S100" s="17"/>
      <c r="T100" s="17"/>
      <c r="U100" s="17"/>
      <c r="V100" s="17"/>
      <c r="W100" s="17"/>
      <c r="X100" s="17"/>
      <c r="Y100" s="17"/>
    </row>
    <row r="101" spans="6:25" ht="15.75" hidden="1" x14ac:dyDescent="0.25">
      <c r="F101" s="60"/>
      <c r="G101" s="19"/>
      <c r="H101" s="19"/>
      <c r="P101" s="17"/>
      <c r="Q101" s="17"/>
      <c r="R101" s="17"/>
      <c r="S101" s="17"/>
      <c r="T101" s="17"/>
      <c r="U101" s="17"/>
      <c r="V101" s="17"/>
      <c r="W101" s="17"/>
      <c r="X101" s="17"/>
      <c r="Y101" s="17"/>
    </row>
    <row r="102" spans="6:25" ht="15.75" hidden="1" x14ac:dyDescent="0.25">
      <c r="F102" s="60"/>
      <c r="G102" s="19"/>
      <c r="H102" s="19"/>
      <c r="P102" s="17"/>
      <c r="Q102" s="17"/>
      <c r="R102" s="17"/>
      <c r="S102" s="17"/>
      <c r="T102" s="17"/>
      <c r="U102" s="17"/>
      <c r="V102" s="17"/>
      <c r="W102" s="17"/>
      <c r="X102" s="17"/>
      <c r="Y102" s="17"/>
    </row>
    <row r="103" spans="6:25" ht="15.75" hidden="1" x14ac:dyDescent="0.25">
      <c r="F103" s="60"/>
      <c r="G103" s="19"/>
      <c r="H103" s="19"/>
      <c r="P103" s="17"/>
      <c r="Q103" s="17"/>
      <c r="R103" s="17"/>
      <c r="S103" s="17"/>
      <c r="T103" s="17"/>
      <c r="U103" s="17"/>
      <c r="V103" s="17"/>
      <c r="W103" s="17"/>
      <c r="X103" s="17"/>
      <c r="Y103" s="17"/>
    </row>
    <row r="104" spans="6:25" ht="15.75" hidden="1" x14ac:dyDescent="0.25">
      <c r="F104" s="60"/>
      <c r="G104" s="19"/>
      <c r="H104" s="19"/>
      <c r="P104" s="17"/>
      <c r="Q104" s="17"/>
      <c r="R104" s="17"/>
      <c r="S104" s="17"/>
      <c r="T104" s="17"/>
      <c r="U104" s="17"/>
      <c r="V104" s="17"/>
      <c r="W104" s="17"/>
      <c r="X104" s="17"/>
      <c r="Y104" s="17"/>
    </row>
    <row r="105" spans="6:25" ht="15.75" hidden="1" x14ac:dyDescent="0.25">
      <c r="F105" s="60"/>
      <c r="G105" s="19"/>
      <c r="H105" s="19"/>
      <c r="P105" s="17"/>
      <c r="Q105" s="17"/>
      <c r="R105" s="17"/>
      <c r="S105" s="17"/>
      <c r="T105" s="17"/>
      <c r="U105" s="17"/>
      <c r="V105" s="17"/>
      <c r="W105" s="17"/>
      <c r="X105" s="17"/>
      <c r="Y105" s="17"/>
    </row>
    <row r="106" spans="6:25" ht="15.75" hidden="1" x14ac:dyDescent="0.25">
      <c r="F106" s="60"/>
      <c r="G106" s="19"/>
      <c r="H106" s="19"/>
      <c r="P106" s="17"/>
      <c r="Q106" s="17"/>
      <c r="R106" s="17"/>
      <c r="S106" s="17"/>
      <c r="T106" s="17"/>
      <c r="U106" s="17"/>
      <c r="V106" s="17"/>
      <c r="W106" s="17"/>
      <c r="X106" s="17"/>
      <c r="Y106" s="17"/>
    </row>
    <row r="107" spans="6:25" ht="15.75" hidden="1" x14ac:dyDescent="0.25">
      <c r="F107" s="60"/>
      <c r="G107" s="19"/>
      <c r="H107" s="19"/>
      <c r="P107" s="17"/>
      <c r="Q107" s="17"/>
      <c r="R107" s="17"/>
      <c r="S107" s="17"/>
      <c r="T107" s="17"/>
      <c r="U107" s="17"/>
      <c r="V107" s="17"/>
      <c r="W107" s="17"/>
      <c r="X107" s="17"/>
      <c r="Y107" s="17"/>
    </row>
    <row r="108" spans="6:25" ht="15.75" hidden="1" x14ac:dyDescent="0.25">
      <c r="F108" s="60"/>
      <c r="G108" s="19"/>
      <c r="H108" s="19"/>
      <c r="P108" s="17"/>
      <c r="Q108" s="17"/>
      <c r="R108" s="17"/>
      <c r="S108" s="17"/>
      <c r="T108" s="17"/>
      <c r="U108" s="17"/>
      <c r="V108" s="17"/>
      <c r="W108" s="17"/>
      <c r="X108" s="17"/>
      <c r="Y108" s="17"/>
    </row>
    <row r="109" spans="6:25" ht="15.75" hidden="1" x14ac:dyDescent="0.25">
      <c r="F109" s="60"/>
      <c r="G109" s="19"/>
      <c r="H109" s="19"/>
      <c r="P109" s="17"/>
      <c r="Q109" s="17"/>
      <c r="R109" s="17"/>
      <c r="S109" s="17"/>
      <c r="T109" s="17"/>
      <c r="U109" s="17"/>
      <c r="V109" s="17"/>
      <c r="W109" s="17"/>
      <c r="X109" s="17"/>
      <c r="Y109" s="17"/>
    </row>
    <row r="110" spans="6:25" ht="15.75" hidden="1" x14ac:dyDescent="0.25">
      <c r="F110" s="60"/>
      <c r="G110" s="19"/>
      <c r="H110" s="19"/>
      <c r="P110" s="17"/>
      <c r="Q110" s="17"/>
      <c r="R110" s="17"/>
      <c r="S110" s="17"/>
      <c r="T110" s="17"/>
      <c r="U110" s="17"/>
      <c r="V110" s="17"/>
      <c r="W110" s="17"/>
      <c r="X110" s="17"/>
      <c r="Y110" s="17"/>
    </row>
    <row r="111" spans="6:25" ht="15.75" hidden="1" x14ac:dyDescent="0.25">
      <c r="F111" s="60"/>
      <c r="G111" s="19"/>
      <c r="H111" s="19"/>
      <c r="P111" s="17"/>
      <c r="Q111" s="17"/>
      <c r="R111" s="17"/>
      <c r="S111" s="17"/>
      <c r="T111" s="17"/>
      <c r="U111" s="17"/>
      <c r="V111" s="17"/>
      <c r="W111" s="17"/>
      <c r="X111" s="17"/>
      <c r="Y111" s="17"/>
    </row>
    <row r="112" spans="6:25" ht="15.75" hidden="1" x14ac:dyDescent="0.25">
      <c r="F112" s="60"/>
      <c r="G112" s="19"/>
      <c r="H112" s="19"/>
      <c r="P112" s="17"/>
      <c r="Q112" s="17"/>
      <c r="R112" s="17"/>
      <c r="S112" s="17"/>
      <c r="T112" s="17"/>
      <c r="U112" s="17"/>
      <c r="V112" s="17"/>
      <c r="W112" s="17"/>
      <c r="X112" s="17"/>
      <c r="Y112" s="17"/>
    </row>
    <row r="113" spans="6:25" ht="15.75" hidden="1" x14ac:dyDescent="0.25">
      <c r="F113" s="60"/>
      <c r="G113" s="19"/>
      <c r="H113" s="19"/>
      <c r="P113" s="17"/>
      <c r="Q113" s="17"/>
      <c r="R113" s="17"/>
      <c r="S113" s="17"/>
      <c r="T113" s="17"/>
      <c r="U113" s="17"/>
      <c r="V113" s="17"/>
      <c r="W113" s="17"/>
      <c r="X113" s="17"/>
      <c r="Y113" s="17"/>
    </row>
    <row r="114" spans="6:25" ht="15.75" hidden="1" x14ac:dyDescent="0.25">
      <c r="F114" s="60"/>
      <c r="G114" s="19"/>
      <c r="H114" s="19"/>
      <c r="P114" s="17"/>
      <c r="Q114" s="17"/>
      <c r="R114" s="17"/>
      <c r="S114" s="17"/>
      <c r="T114" s="17"/>
      <c r="U114" s="17"/>
      <c r="V114" s="17"/>
      <c r="W114" s="17"/>
      <c r="X114" s="17"/>
      <c r="Y114" s="17"/>
    </row>
    <row r="115" spans="6:25" ht="15.75" hidden="1" x14ac:dyDescent="0.25">
      <c r="F115" s="60"/>
      <c r="G115" s="19"/>
      <c r="H115" s="19"/>
      <c r="P115" s="17"/>
      <c r="Q115" s="17"/>
      <c r="R115" s="17"/>
      <c r="S115" s="17"/>
      <c r="T115" s="17"/>
      <c r="U115" s="17"/>
      <c r="V115" s="17"/>
      <c r="W115" s="17"/>
      <c r="X115" s="17"/>
      <c r="Y115" s="17"/>
    </row>
    <row r="116" spans="6:25" ht="15.75" hidden="1" x14ac:dyDescent="0.25">
      <c r="F116" s="60"/>
      <c r="G116" s="19"/>
      <c r="H116" s="19"/>
      <c r="P116" s="17"/>
      <c r="Q116" s="17"/>
      <c r="R116" s="17"/>
      <c r="S116" s="17"/>
      <c r="T116" s="17"/>
      <c r="U116" s="17"/>
      <c r="V116" s="17"/>
      <c r="W116" s="17"/>
      <c r="X116" s="17"/>
      <c r="Y116" s="17"/>
    </row>
    <row r="117" spans="6:25" ht="15.75" hidden="1" x14ac:dyDescent="0.25">
      <c r="F117" s="60"/>
      <c r="G117" s="19"/>
      <c r="H117" s="19"/>
      <c r="P117" s="17"/>
      <c r="Q117" s="17"/>
      <c r="R117" s="17"/>
      <c r="S117" s="17"/>
      <c r="T117" s="17"/>
      <c r="U117" s="17"/>
      <c r="V117" s="17"/>
      <c r="W117" s="17"/>
      <c r="X117" s="17"/>
      <c r="Y117" s="17"/>
    </row>
    <row r="118" spans="6:25" ht="15.75" hidden="1" x14ac:dyDescent="0.25">
      <c r="F118" s="60"/>
      <c r="G118" s="19"/>
      <c r="H118" s="19"/>
      <c r="P118" s="17"/>
      <c r="Q118" s="17"/>
      <c r="R118" s="17"/>
      <c r="S118" s="17"/>
      <c r="T118" s="17"/>
      <c r="U118" s="17"/>
      <c r="V118" s="17"/>
      <c r="W118" s="17"/>
      <c r="X118" s="17"/>
      <c r="Y118" s="17"/>
    </row>
    <row r="119" spans="6:25" ht="15.75" hidden="1" x14ac:dyDescent="0.25">
      <c r="F119" s="60"/>
      <c r="G119" s="19"/>
      <c r="H119" s="19"/>
      <c r="P119" s="17"/>
      <c r="Q119" s="17"/>
      <c r="R119" s="17"/>
      <c r="S119" s="17"/>
      <c r="T119" s="17"/>
      <c r="U119" s="17"/>
      <c r="V119" s="17"/>
      <c r="W119" s="17"/>
      <c r="X119" s="17"/>
      <c r="Y119" s="17"/>
    </row>
    <row r="120" spans="6:25" ht="15.75" hidden="1" x14ac:dyDescent="0.25">
      <c r="F120" s="60"/>
      <c r="G120" s="19"/>
      <c r="H120" s="19"/>
      <c r="P120" s="17"/>
      <c r="Q120" s="17"/>
      <c r="R120" s="17"/>
      <c r="S120" s="17"/>
      <c r="T120" s="17"/>
      <c r="U120" s="17"/>
      <c r="V120" s="17"/>
      <c r="W120" s="17"/>
      <c r="X120" s="17"/>
      <c r="Y120" s="17"/>
    </row>
    <row r="121" spans="6:25" ht="15.75" hidden="1" x14ac:dyDescent="0.25">
      <c r="F121" s="60"/>
      <c r="G121" s="19"/>
      <c r="H121" s="19"/>
      <c r="P121" s="17"/>
      <c r="Q121" s="17"/>
      <c r="R121" s="17"/>
      <c r="S121" s="17"/>
      <c r="T121" s="17"/>
      <c r="U121" s="17"/>
      <c r="V121" s="17"/>
      <c r="W121" s="17"/>
      <c r="X121" s="17"/>
      <c r="Y121" s="17"/>
    </row>
    <row r="122" spans="6:25" ht="15.75" hidden="1" x14ac:dyDescent="0.25">
      <c r="F122" s="60"/>
      <c r="G122" s="19"/>
      <c r="H122" s="19"/>
      <c r="P122" s="17"/>
      <c r="Q122" s="17"/>
      <c r="R122" s="17"/>
      <c r="S122" s="17"/>
      <c r="T122" s="17"/>
      <c r="U122" s="17"/>
      <c r="V122" s="17"/>
      <c r="W122" s="17"/>
      <c r="X122" s="17"/>
      <c r="Y122" s="17"/>
    </row>
    <row r="123" spans="6:25" ht="15.75" hidden="1" x14ac:dyDescent="0.25">
      <c r="F123" s="60"/>
      <c r="G123" s="19"/>
      <c r="H123" s="19"/>
      <c r="P123" s="17"/>
      <c r="Q123" s="17"/>
      <c r="R123" s="17"/>
      <c r="S123" s="17"/>
      <c r="T123" s="17"/>
      <c r="U123" s="17"/>
      <c r="V123" s="17"/>
      <c r="W123" s="17"/>
      <c r="X123" s="17"/>
      <c r="Y123" s="17"/>
    </row>
    <row r="124" spans="6:25" ht="15.75" hidden="1" x14ac:dyDescent="0.25">
      <c r="F124" s="60"/>
      <c r="G124" s="19"/>
      <c r="H124" s="19"/>
      <c r="P124" s="17"/>
      <c r="Q124" s="17"/>
      <c r="R124" s="17"/>
      <c r="S124" s="17"/>
      <c r="T124" s="17"/>
      <c r="U124" s="17"/>
      <c r="V124" s="17"/>
      <c r="W124" s="17"/>
      <c r="X124" s="17"/>
      <c r="Y124" s="17"/>
    </row>
    <row r="125" spans="6:25" ht="15.75" hidden="1" x14ac:dyDescent="0.25">
      <c r="F125" s="60"/>
      <c r="G125" s="19"/>
      <c r="H125" s="19"/>
      <c r="P125" s="17"/>
      <c r="Q125" s="17"/>
      <c r="R125" s="17"/>
      <c r="S125" s="17"/>
      <c r="T125" s="17"/>
      <c r="U125" s="17"/>
      <c r="V125" s="17"/>
      <c r="W125" s="17"/>
      <c r="X125" s="17"/>
      <c r="Y125" s="17"/>
    </row>
    <row r="126" spans="6:25" ht="15.75" hidden="1" x14ac:dyDescent="0.25">
      <c r="F126" s="60"/>
      <c r="G126" s="19"/>
      <c r="H126" s="19"/>
      <c r="P126" s="17"/>
      <c r="Q126" s="17"/>
      <c r="R126" s="17"/>
      <c r="S126" s="17"/>
      <c r="T126" s="17"/>
      <c r="U126" s="17"/>
      <c r="V126" s="17"/>
      <c r="W126" s="17"/>
      <c r="X126" s="17"/>
      <c r="Y126" s="17"/>
    </row>
    <row r="127" spans="6:25" ht="15.75" hidden="1" x14ac:dyDescent="0.25">
      <c r="F127" s="60"/>
      <c r="G127" s="19"/>
      <c r="H127" s="19"/>
      <c r="P127" s="17"/>
      <c r="Q127" s="17"/>
      <c r="R127" s="17"/>
      <c r="S127" s="17"/>
      <c r="T127" s="17"/>
      <c r="U127" s="17"/>
      <c r="V127" s="17"/>
      <c r="W127" s="17"/>
      <c r="X127" s="17"/>
      <c r="Y127" s="17"/>
    </row>
    <row r="128" spans="6:25" ht="15.75" hidden="1" x14ac:dyDescent="0.25">
      <c r="F128" s="60"/>
      <c r="G128" s="19"/>
      <c r="H128" s="19"/>
      <c r="P128" s="17"/>
      <c r="Q128" s="17"/>
      <c r="R128" s="17"/>
      <c r="S128" s="17"/>
      <c r="T128" s="17"/>
      <c r="U128" s="17"/>
      <c r="V128" s="17"/>
      <c r="W128" s="17"/>
      <c r="X128" s="17"/>
      <c r="Y128" s="17"/>
    </row>
    <row r="129" spans="6:25" ht="15.75" hidden="1" x14ac:dyDescent="0.25">
      <c r="F129" s="60"/>
      <c r="G129" s="19"/>
      <c r="H129" s="19"/>
      <c r="P129" s="17"/>
      <c r="Q129" s="17"/>
      <c r="R129" s="17"/>
      <c r="S129" s="17"/>
      <c r="T129" s="17"/>
      <c r="U129" s="17"/>
      <c r="V129" s="17"/>
      <c r="W129" s="17"/>
      <c r="X129" s="17"/>
      <c r="Y129" s="17"/>
    </row>
    <row r="130" spans="6:25" ht="15.75" hidden="1" x14ac:dyDescent="0.25">
      <c r="F130" s="60"/>
      <c r="G130" s="19"/>
      <c r="H130" s="19"/>
      <c r="P130" s="17"/>
      <c r="Q130" s="17"/>
      <c r="R130" s="17"/>
      <c r="S130" s="17"/>
      <c r="T130" s="17"/>
      <c r="U130" s="17"/>
      <c r="V130" s="17"/>
      <c r="W130" s="17"/>
      <c r="X130" s="17"/>
      <c r="Y130" s="17"/>
    </row>
    <row r="131" spans="6:25" ht="15.75" hidden="1" x14ac:dyDescent="0.25">
      <c r="F131" s="60"/>
      <c r="G131" s="19"/>
      <c r="H131" s="19"/>
      <c r="P131" s="17"/>
      <c r="Q131" s="17"/>
      <c r="R131" s="17"/>
      <c r="S131" s="17"/>
      <c r="T131" s="17"/>
      <c r="U131" s="17"/>
      <c r="V131" s="17"/>
      <c r="W131" s="17"/>
      <c r="X131" s="17"/>
      <c r="Y131" s="17"/>
    </row>
    <row r="132" spans="6:25" ht="15.75" hidden="1" x14ac:dyDescent="0.25">
      <c r="F132" s="60"/>
      <c r="G132" s="19"/>
      <c r="H132" s="19"/>
      <c r="J132" s="19"/>
      <c r="K132" s="19"/>
      <c r="P132" s="17"/>
      <c r="Q132" s="17"/>
      <c r="R132" s="17"/>
      <c r="S132" s="17"/>
      <c r="T132" s="17"/>
      <c r="U132" s="17"/>
      <c r="V132" s="17"/>
      <c r="W132" s="17"/>
      <c r="X132" s="17"/>
      <c r="Y132" s="17"/>
    </row>
    <row r="133" spans="6:25" ht="15.75" hidden="1" x14ac:dyDescent="0.25">
      <c r="G133" s="19"/>
      <c r="H133" s="19"/>
      <c r="L133" s="19"/>
      <c r="M133" s="19"/>
      <c r="N133" s="19"/>
      <c r="O133" s="19"/>
      <c r="P133" s="17"/>
      <c r="Q133" s="17"/>
      <c r="R133" s="17"/>
      <c r="S133" s="17"/>
      <c r="T133" s="17"/>
      <c r="U133" s="17"/>
      <c r="V133" s="17"/>
      <c r="W133" s="17"/>
      <c r="X133" s="17"/>
      <c r="Y133" s="17"/>
    </row>
    <row r="134" spans="6:25" ht="15.75" hidden="1" x14ac:dyDescent="0.25">
      <c r="G134" s="19"/>
      <c r="H134" s="19"/>
    </row>
    <row r="135" spans="6:25" ht="15.75" hidden="1" x14ac:dyDescent="0.25">
      <c r="G135" s="19"/>
      <c r="H135" s="19"/>
    </row>
    <row r="136" spans="6:25" ht="15.75" hidden="1" x14ac:dyDescent="0.25">
      <c r="G136" s="19"/>
      <c r="H136" s="19"/>
    </row>
    <row r="137" spans="6:25" ht="15.75" hidden="1" x14ac:dyDescent="0.25">
      <c r="G137" s="19"/>
      <c r="H137" s="19"/>
    </row>
    <row r="138" spans="6:25" ht="15.75" hidden="1" x14ac:dyDescent="0.25">
      <c r="G138" s="19"/>
      <c r="H138" s="19"/>
    </row>
    <row r="139" spans="6:25" ht="15.75" hidden="1" x14ac:dyDescent="0.25">
      <c r="G139" s="19"/>
      <c r="H139" s="19"/>
    </row>
    <row r="140" spans="6:25" ht="15.75" hidden="1" x14ac:dyDescent="0.25">
      <c r="G140" s="19"/>
      <c r="H140" s="19"/>
    </row>
    <row r="141" spans="6:25" ht="15.75" hidden="1" x14ac:dyDescent="0.25">
      <c r="G141" s="19"/>
      <c r="H141" s="19"/>
    </row>
    <row r="142" spans="6:25" ht="15.75" hidden="1" x14ac:dyDescent="0.25">
      <c r="G142" s="19"/>
      <c r="H142" s="19"/>
    </row>
  </sheetData>
  <sheetProtection formatRows="0" insertRows="0" deleteRows="0"/>
  <mergeCells count="35">
    <mergeCell ref="R34:R35"/>
    <mergeCell ref="S34:S35"/>
    <mergeCell ref="T34:T35"/>
    <mergeCell ref="J34:J35"/>
    <mergeCell ref="K34:K35"/>
    <mergeCell ref="L34:L35"/>
    <mergeCell ref="M34:M35"/>
    <mergeCell ref="N34:O34"/>
    <mergeCell ref="P34:Q34"/>
    <mergeCell ref="P10:Q10"/>
    <mergeCell ref="R10:R11"/>
    <mergeCell ref="S10:S11"/>
    <mergeCell ref="T10:T11"/>
    <mergeCell ref="D34:D35"/>
    <mergeCell ref="E34:E35"/>
    <mergeCell ref="F34:F35"/>
    <mergeCell ref="G34:G35"/>
    <mergeCell ref="H34:H35"/>
    <mergeCell ref="I34:I35"/>
    <mergeCell ref="I10:I11"/>
    <mergeCell ref="J10:J11"/>
    <mergeCell ref="K10:K11"/>
    <mergeCell ref="L10:L11"/>
    <mergeCell ref="M10:M11"/>
    <mergeCell ref="N10:O10"/>
    <mergeCell ref="P2:S2"/>
    <mergeCell ref="P3:S3"/>
    <mergeCell ref="P4:S4"/>
    <mergeCell ref="P5:S5"/>
    <mergeCell ref="P6:S6"/>
    <mergeCell ref="D10:D11"/>
    <mergeCell ref="E10:E11"/>
    <mergeCell ref="F10:F11"/>
    <mergeCell ref="G10:G11"/>
    <mergeCell ref="H10:H11"/>
  </mergeCells>
  <phoneticPr fontId="3"/>
  <dataValidations count="18">
    <dataValidation allowBlank="1" showInputMessage="1" showErrorMessage="1" prompt="複数ある場合は列挙してください。_x000a_（例）_x000a_●●県□□市、○○市、△△市、▲▲県▽▽郡" sqref="H59:H78" xr:uid="{7524C811-7AA1-4122-97FD-89B7B52D6AA5}"/>
    <dataValidation allowBlank="1" showInputMessage="1" showErrorMessage="1" prompt="以下のように記入してください。_x000a_複数ある場合は列挙してください。_x000a_（例）_x000a_株式会社○○食品、株式会社●●食品、子ども食堂A、子ども食堂B、個人世帯30件" sqref="G59:G78" xr:uid="{23BD8D3D-3B24-445C-BDA8-0B61A9CFA199}"/>
    <dataValidation type="list" allowBlank="1" showInputMessage="1" showErrorMessage="1" prompt="寄贈食品の引き取り又は支援先への提供のいずれかを選択してください。" sqref="F59:F78" xr:uid="{1C89EA11-9530-41EE-A1ED-6D819AE7A82E}">
      <formula1>$I$91:$I$93</formula1>
    </dataValidation>
    <dataValidation allowBlank="1" showInputMessage="1" showErrorMessage="1" prompt="重量単価を自動計算します。" sqref="T12:T31 T36:T55" xr:uid="{A2106686-548C-4264-AA8A-4C08A4DF943E}"/>
    <dataValidation allowBlank="1" showInputMessage="1" showErrorMessage="1" prompt="行ごとに輸配送費計画額を円単位で入力してください。" sqref="S12:S31 S36:S55" xr:uid="{CDF6EF5B-4C69-4154-88C9-A500B1D2FA1A}"/>
    <dataValidation allowBlank="1" showInputMessage="1" showErrorMessage="1" prompt="実際にその食品がどこからどこまで運ばれたかわかるよう、以下のように記入してください。_x000a__x000a_（例）_x000a_●●スーパー△店_x000a_株式会社●●　倉庫_x000a_フードバンク●●　市内倉庫" sqref="O12:O31 Q12:Q31 O36:O55 Q36:Q55" xr:uid="{7EC5426A-8FC3-4F06-BD2B-6C23D114BE4F}"/>
    <dataValidation allowBlank="1" showInputMessage="1" showErrorMessage="1" prompt="実際にその食品がどこからどこまで運ばれたかわかるよう、以下のように記入してください。_x000a__x000a_（例）_x000a_○○県▲市内_x000a_○○県▲市内_x000a_○○県▲市内" sqref="N12:N31 P12:P31 N36:N55 P36:P55" xr:uid="{29DAC738-31F3-451B-B2DE-3F2D187E91ED}"/>
    <dataValidation allowBlank="1" showInputMessage="1" showErrorMessage="1" prompt="自動計算のため入力不要（自動計算による計算結果については、申請者自身においても確認をお願いします）。_x000a_※ただし、「１箱に入っている個数」「１個あたりの重量」が決まっていない場合には、「１箱あたりの重量」「総重量」が自動計算されないため、申請者自身で数値を入力してください。" sqref="L36:M55 L12:M31" xr:uid="{B096CF66-95D0-4D69-932B-DF099EA3A03A}"/>
    <dataValidation allowBlank="1" showInputMessage="1" showErrorMessage="1" prompt="１箱に入っている個数、１個あたりの重量が決まっていない食品の場合は、記載不要です。" sqref="J36:K55 J12:K31" xr:uid="{1F65E237-1F0C-43E3-8677-6947EB9D2235}"/>
    <dataValidation allowBlank="1" showInputMessage="1" showErrorMessage="1" prompt="走行距離については食品の輸配送に要した距離のみを記載してください。（業務と関係のない場所を訪問した分は除いてください。）" sqref="K59:K78" xr:uid="{372F8CB7-3CEB-4CDE-A1AA-FAAAAE0FB185}"/>
    <dataValidation allowBlank="1" showInputMessage="1" showErrorMessage="1" prompt="以下のように記入してください。_x000a_（例）_x000a_農林太郎 _x000a_農林一郎 _x000a_農林花子 _x000a__x000a_輸配送業務を行う者を、１欄に１名ずつ記載してください。２人で同じ案件の輸配送を行う場合は、１人ずつ欄を分けて記載してさい。" sqref="I59:I78" xr:uid="{F974E228-AC7E-4DA5-911F-9780108CDC8A}"/>
    <dataValidation allowBlank="1" showInputMessage="1" showErrorMessage="1" prompt="以下のように記入してください。_x000a__x000a_（例）_x000a_レトルトカレー_x000a_チョコレート菓子_x000a_レトルトカレー_x000a_チーズ・キャンディチーズ_x000a_１週間分セット" sqref="H36:H55 H12:H31" xr:uid="{7217231D-1445-4B63-ADC0-335015D9C819}"/>
    <dataValidation allowBlank="1" showInputMessage="1" showErrorMessage="1" prompt="単価は走行距離１ｋｍ16円です。_x000a__x000a_これより低い燃料単価となる場合は、自動入力ではなく、実績を手入力してください。_x000a_" sqref="J59:J78" xr:uid="{F9681B0B-3E86-4CD2-B4BC-C9109C40EE8E}"/>
    <dataValidation allowBlank="1" showInputMessage="1" showErrorMessage="1" prompt="以下のように記入してください。_x000a__x000a_（例）_x000a_株式会社○○食品_x000a_株式会社●●食品_x000a_子ども食堂A_x000a_子ども食堂B_x000a_個人世帯30件" sqref="G36:G55 G12:G31" xr:uid="{6881B381-05DC-4CAD-A6D4-ECA11690524B}"/>
    <dataValidation allowBlank="1" showInputMessage="1" showErrorMessage="1" prompt="燃料費を１ｋｍ単価16円として自動計算します。_x000a_１ｋｍ単価16円より低い場合は、自動入力ではなく、実績を手入力してください。_x000a_補助対象経費の計算は 「小数点以下切り捨て」 とします。_x000a__x000a_" sqref="L59:L78" xr:uid="{F3A92CFF-9453-4F1D-A66F-260830A9D89C}"/>
    <dataValidation allowBlank="1" showErrorMessage="1" sqref="O1:T1 D57:XFD57 A57:B57" xr:uid="{314B62AD-7F4A-4B6B-8F2C-CD534E8AC965}"/>
    <dataValidation type="list" allowBlank="1" showInputMessage="1" showErrorMessage="1" sqref="R36:R55 R12:R31" xr:uid="{2F68AF8B-D593-4C8B-8D36-6EC32CDB37D0}">
      <formula1>$I$88:$I$89</formula1>
    </dataValidation>
    <dataValidation type="list" allowBlank="1" showInputMessage="1" showErrorMessage="1" prompt="寄贈食品の引き取り又は支援先への提供のいずれかを選択してください。" sqref="F12:F31 F36:F55" xr:uid="{2A77F993-0DCA-4476-A12E-AC0B3DC22B8C}">
      <formula1>$I$91:$I$92</formula1>
    </dataValidation>
  </dataValidations>
  <pageMargins left="0.70866141732283472" right="0.70866141732283472" top="0.74803149606299213" bottom="0.74803149606299213" header="0.31496062992125984" footer="0.31496062992125984"/>
  <pageSetup paperSize="9" scale="35"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課題提案書_1　計画概要</vt:lpstr>
      <vt:lpstr>課題提案書_２－１経費</vt:lpstr>
      <vt:lpstr>課題提案書_２－2賃借</vt:lpstr>
      <vt:lpstr>課題提案書_２－3輸配送</vt:lpstr>
      <vt:lpstr>'課題提案書_1　計画概要'!Print_Area</vt:lpstr>
      <vt:lpstr>'課題提案書_２－１経費'!Print_Area</vt:lpstr>
      <vt:lpstr>'課題提案書_２－2賃借'!Print_Area</vt:lpstr>
      <vt:lpstr>'課題提案書_２－3輸配送'!Print_Area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2025-07-24T06:34:51Z</dcterms:created>
  <dcterms:modified xsi:type="dcterms:W3CDTF">2025-07-24T06:36:28Z</dcterms:modified>
</cp:coreProperties>
</file>