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defaultThemeVersion="124226"/>
  <xr:revisionPtr revIDLastSave="0" documentId="13_ncr:1_{7E5A6E91-4D06-4F13-A937-020C353E4601}" xr6:coauthVersionLast="47" xr6:coauthVersionMax="47" xr10:uidLastSave="{00000000-0000-0000-0000-000000000000}"/>
  <bookViews>
    <workbookView xWindow="-120" yWindow="-120" windowWidth="29040" windowHeight="15720" tabRatio="778" xr2:uid="{00000000-000D-0000-FFFF-FFFF00000000}"/>
  </bookViews>
  <sheets>
    <sheet name="別添９【改正あり】" sheetId="78" r:id="rId1"/>
    <sheet name="別添10" sheetId="79" r:id="rId2"/>
    <sheet name="別添11" sheetId="80" r:id="rId3"/>
    <sheet name="別添11-1（改正あり）" sheetId="81" r:id="rId4"/>
    <sheet name="別添11-2" sheetId="94" r:id="rId5"/>
    <sheet name="別添11-2(1)" sheetId="95" r:id="rId6"/>
    <sheet name="別添12【改正あり】" sheetId="84" r:id="rId7"/>
  </sheets>
  <definedNames>
    <definedName name="_xlnm.Print_Area" localSheetId="1">別添10!$B$1:$BI$115</definedName>
    <definedName name="_xlnm.Print_Area" localSheetId="2">別添11!$A$1:$I$36</definedName>
    <definedName name="_xlnm.Print_Area" localSheetId="3">'別添11-1（改正あり）'!$C$1:$AR$55</definedName>
    <definedName name="_xlnm.Print_Area" localSheetId="4">'別添11-2'!$B$1:$O$25</definedName>
    <definedName name="_xlnm.Print_Area" localSheetId="6">別添12【改正あり】!$B$1:$AE$63</definedName>
    <definedName name="_xlnm.Print_Area" localSheetId="0">別添９【改正あり】!$C$2:$AR$22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2" i="94" l="1"/>
  <c r="K22" i="94"/>
  <c r="J22" i="94"/>
  <c r="I22" i="94"/>
  <c r="H22" i="94"/>
  <c r="G22" i="94"/>
  <c r="AJ13" i="81"/>
  <c r="AI13" i="81"/>
  <c r="Z34" i="81" a="1"/>
  <c r="Z34" i="81" s="1"/>
  <c r="Z33" i="81" a="1"/>
  <c r="Z33" i="81" s="1"/>
  <c r="Y17" i="84" l="1"/>
  <c r="Y22" i="84"/>
  <c r="Y21" i="84"/>
  <c r="Y20" i="84"/>
  <c r="Y19" i="84"/>
  <c r="Y18" i="84"/>
  <c r="AH34" i="81" a="1"/>
  <c r="AH34" i="81" s="1"/>
  <c r="AH33" i="81" a="1"/>
  <c r="AH33" i="81" s="1"/>
  <c r="AI33" i="81" a="1"/>
  <c r="AI33" i="81" s="1"/>
  <c r="AI31" i="81"/>
  <c r="AI32" i="81"/>
  <c r="AI29" i="81"/>
  <c r="AI30" i="81"/>
  <c r="AI27" i="81"/>
  <c r="AI28" i="81"/>
  <c r="AI25" i="81"/>
  <c r="AI26" i="81"/>
  <c r="AI23" i="81"/>
  <c r="AI24" i="81"/>
  <c r="AI21" i="81"/>
  <c r="AI22" i="81"/>
  <c r="AI19" i="81"/>
  <c r="AI20" i="81"/>
  <c r="AI17" i="81"/>
  <c r="AI18" i="81"/>
  <c r="AI15" i="81"/>
  <c r="AI16" i="81"/>
  <c r="AI14" i="81"/>
  <c r="W21" i="78"/>
  <c r="W20" i="78"/>
  <c r="W13" i="78"/>
  <c r="W14" i="78"/>
  <c r="W15" i="78"/>
  <c r="W16" i="78"/>
  <c r="W17" i="78"/>
  <c r="W18" i="78"/>
  <c r="W19" i="78"/>
  <c r="W12" i="78"/>
  <c r="W11" i="78"/>
  <c r="AJ15" i="81" l="1"/>
  <c r="AM14" i="78"/>
  <c r="AJ14" i="78"/>
  <c r="AI14" i="78"/>
  <c r="AH14" i="78"/>
  <c r="AG14" i="78"/>
  <c r="AF13" i="78"/>
  <c r="AE13" i="78"/>
  <c r="AD12" i="78"/>
  <c r="AC12" i="78"/>
  <c r="AB12" i="78"/>
  <c r="AA12" i="78"/>
  <c r="Z12" i="78"/>
  <c r="Y12" i="78"/>
  <c r="X12" i="78"/>
  <c r="AJ12" i="78"/>
  <c r="AF12" i="78"/>
  <c r="AJ13" i="78"/>
  <c r="AK13" i="78"/>
  <c r="AM13" i="81" l="1"/>
  <c r="K23" i="84"/>
  <c r="K24" i="84"/>
  <c r="W23" i="84"/>
  <c r="W24" i="84"/>
  <c r="P13" i="81"/>
  <c r="AJ32" i="81"/>
  <c r="AJ31" i="81"/>
  <c r="AJ30" i="81"/>
  <c r="AJ29" i="81"/>
  <c r="AJ28" i="81"/>
  <c r="AJ27" i="81"/>
  <c r="AJ26" i="81"/>
  <c r="AJ25" i="81"/>
  <c r="AJ24" i="81"/>
  <c r="AJ23" i="81"/>
  <c r="AJ22" i="81"/>
  <c r="AJ21" i="81"/>
  <c r="AJ20" i="81"/>
  <c r="AJ19" i="81"/>
  <c r="AJ18" i="81"/>
  <c r="AJ17" i="81"/>
  <c r="AJ16" i="81"/>
  <c r="AJ14" i="81"/>
  <c r="R33" i="81" a="1"/>
  <c r="R33" i="81" s="1"/>
  <c r="AG33" i="81"/>
  <c r="AG34" i="81"/>
  <c r="U34" i="81"/>
  <c r="U33" i="81"/>
  <c r="AI20" i="78"/>
  <c r="AI13" i="78"/>
  <c r="AI15" i="78"/>
  <c r="AI16" i="78"/>
  <c r="AI17" i="78"/>
  <c r="AI18" i="78"/>
  <c r="AI19" i="78"/>
  <c r="AI12" i="78"/>
  <c r="AI11" i="78"/>
  <c r="AI21" i="78" s="1"/>
  <c r="AH11" i="78"/>
  <c r="V21" i="78"/>
  <c r="U21" i="78"/>
  <c r="J21" i="78"/>
  <c r="X23" i="84" l="1"/>
  <c r="X24" i="84"/>
  <c r="S23" i="84"/>
  <c r="S24" i="84"/>
  <c r="AC34" i="81"/>
  <c r="AC33" i="81"/>
  <c r="AA33" i="81"/>
  <c r="Y33" i="81"/>
  <c r="AJ15" i="78" l="1"/>
  <c r="AJ16" i="78"/>
  <c r="AJ17" i="78"/>
  <c r="AJ18" i="78"/>
  <c r="AJ19" i="78"/>
  <c r="AJ20" i="78"/>
  <c r="AE14" i="78"/>
  <c r="AE15" i="78"/>
  <c r="AE16" i="78"/>
  <c r="AE17" i="78"/>
  <c r="AE18" i="78"/>
  <c r="AE19" i="78"/>
  <c r="AE20" i="78"/>
  <c r="AE12" i="78"/>
  <c r="AJ11" i="78"/>
  <c r="AE11" i="78"/>
  <c r="AG11" i="78"/>
  <c r="AF11" i="78"/>
  <c r="AH13" i="78"/>
  <c r="AH15" i="78"/>
  <c r="AH16" i="78"/>
  <c r="AH17" i="78"/>
  <c r="AH18" i="78"/>
  <c r="AH19" i="78"/>
  <c r="AH20" i="78"/>
  <c r="AH12" i="78"/>
  <c r="AG20" i="78"/>
  <c r="AG13" i="78"/>
  <c r="AG15" i="78"/>
  <c r="AG16" i="78"/>
  <c r="AG17" i="78"/>
  <c r="AG18" i="78"/>
  <c r="AG19" i="78"/>
  <c r="AG12" i="78"/>
  <c r="AD11" i="78"/>
  <c r="T21" i="78"/>
  <c r="Q21" i="78"/>
  <c r="P21" i="78"/>
  <c r="AG21" i="78" l="1"/>
  <c r="AE21" i="78"/>
  <c r="AH21" i="78"/>
  <c r="AJ21" i="78"/>
  <c r="V24" i="84"/>
  <c r="U24" i="84"/>
  <c r="T24" i="84"/>
  <c r="R24" i="84"/>
  <c r="Q24" i="84"/>
  <c r="O24" i="84"/>
  <c r="N24" i="84"/>
  <c r="M24" i="84"/>
  <c r="L24" i="84"/>
  <c r="J24" i="84"/>
  <c r="I24" i="84"/>
  <c r="H24" i="84"/>
  <c r="V23" i="84"/>
  <c r="U23" i="84"/>
  <c r="T23" i="84"/>
  <c r="R23" i="84"/>
  <c r="Q23" i="84"/>
  <c r="O23" i="84"/>
  <c r="N23" i="84"/>
  <c r="M23" i="84"/>
  <c r="L23" i="84"/>
  <c r="J23" i="84"/>
  <c r="I23" i="84"/>
  <c r="H23" i="84"/>
  <c r="AL34" i="81"/>
  <c r="AF34" i="81"/>
  <c r="AE34" i="81"/>
  <c r="AD34" i="81"/>
  <c r="AB34" i="81"/>
  <c r="AA34" i="81"/>
  <c r="Y34" i="81"/>
  <c r="X34" i="81"/>
  <c r="W34" i="81"/>
  <c r="V34" i="81"/>
  <c r="T34" i="81"/>
  <c r="S34" i="81"/>
  <c r="R34" i="81"/>
  <c r="AL33" i="81"/>
  <c r="AF33" i="81"/>
  <c r="AE33" i="81"/>
  <c r="AD33" i="81"/>
  <c r="AB33" i="81"/>
  <c r="X33" i="81"/>
  <c r="W33" i="81"/>
  <c r="V33" i="81"/>
  <c r="T33" i="81"/>
  <c r="S33" i="81"/>
  <c r="Q33" i="81"/>
  <c r="I33" i="81"/>
  <c r="AM32" i="81"/>
  <c r="AM31" i="81"/>
  <c r="P31" i="81"/>
  <c r="AM30" i="81"/>
  <c r="AM29" i="81"/>
  <c r="P29" i="81"/>
  <c r="AM28" i="81"/>
  <c r="AM27" i="81"/>
  <c r="P27" i="81"/>
  <c r="AM26" i="81"/>
  <c r="AM25" i="81"/>
  <c r="P25" i="81"/>
  <c r="AM24" i="81"/>
  <c r="AM23" i="81"/>
  <c r="P23" i="81"/>
  <c r="AM22" i="81"/>
  <c r="AM21" i="81"/>
  <c r="P21" i="81"/>
  <c r="AM20" i="81"/>
  <c r="AM19" i="81"/>
  <c r="P19" i="81"/>
  <c r="AM18" i="81"/>
  <c r="AM17" i="81"/>
  <c r="P17" i="81"/>
  <c r="AM16" i="81"/>
  <c r="AM15" i="81"/>
  <c r="P15" i="81"/>
  <c r="AM14" i="81"/>
  <c r="AL21" i="78"/>
  <c r="S21" i="78"/>
  <c r="R21" i="78"/>
  <c r="O21" i="78"/>
  <c r="N21" i="78"/>
  <c r="M21" i="78"/>
  <c r="L21" i="78"/>
  <c r="K21" i="78"/>
  <c r="I21" i="78"/>
  <c r="H21" i="78"/>
  <c r="G21" i="78"/>
  <c r="E21" i="78"/>
  <c r="D21" i="78"/>
  <c r="AF20" i="78"/>
  <c r="AD20" i="78"/>
  <c r="AC20" i="78"/>
  <c r="AB20" i="78"/>
  <c r="AA20" i="78"/>
  <c r="Z20" i="78"/>
  <c r="Y20" i="78"/>
  <c r="X20" i="78"/>
  <c r="AF19" i="78"/>
  <c r="AD19" i="78"/>
  <c r="AC19" i="78"/>
  <c r="AB19" i="78"/>
  <c r="AA19" i="78"/>
  <c r="Z19" i="78"/>
  <c r="Y19" i="78"/>
  <c r="X19" i="78"/>
  <c r="AF18" i="78"/>
  <c r="AD18" i="78"/>
  <c r="AC18" i="78"/>
  <c r="AB18" i="78"/>
  <c r="AA18" i="78"/>
  <c r="Z18" i="78"/>
  <c r="Y18" i="78"/>
  <c r="X18" i="78"/>
  <c r="AF17" i="78"/>
  <c r="AD17" i="78"/>
  <c r="AC17" i="78"/>
  <c r="AB17" i="78"/>
  <c r="AA17" i="78"/>
  <c r="Z17" i="78"/>
  <c r="Y17" i="78"/>
  <c r="X17" i="78"/>
  <c r="AF16" i="78"/>
  <c r="AD16" i="78"/>
  <c r="AC16" i="78"/>
  <c r="AB16" i="78"/>
  <c r="AA16" i="78"/>
  <c r="Z16" i="78"/>
  <c r="Y16" i="78"/>
  <c r="X16" i="78"/>
  <c r="AF15" i="78"/>
  <c r="AD15" i="78"/>
  <c r="AC15" i="78"/>
  <c r="AB15" i="78"/>
  <c r="AA15" i="78"/>
  <c r="Z15" i="78"/>
  <c r="Y15" i="78"/>
  <c r="X15" i="78"/>
  <c r="AF14" i="78"/>
  <c r="AD14" i="78"/>
  <c r="AC14" i="78"/>
  <c r="AB14" i="78"/>
  <c r="AA14" i="78"/>
  <c r="Z14" i="78"/>
  <c r="Y14" i="78"/>
  <c r="X14" i="78"/>
  <c r="AD13" i="78"/>
  <c r="AC13" i="78"/>
  <c r="AB13" i="78"/>
  <c r="AA13" i="78"/>
  <c r="Z13" i="78"/>
  <c r="Y13" i="78"/>
  <c r="X13" i="78"/>
  <c r="AC11" i="78"/>
  <c r="AB11" i="78"/>
  <c r="AA11" i="78"/>
  <c r="Z11" i="78"/>
  <c r="Y11" i="78"/>
  <c r="X11" i="78"/>
  <c r="Y24" i="84" l="1"/>
  <c r="Y23" i="84"/>
  <c r="AF21" i="78"/>
  <c r="AD21" i="78"/>
  <c r="AK11" i="78"/>
  <c r="AM11" i="78" s="1"/>
  <c r="AJ34" i="81"/>
  <c r="AJ33" i="81"/>
  <c r="AK20" i="78"/>
  <c r="AM20" i="78" s="1"/>
  <c r="AK18" i="78"/>
  <c r="AM18" i="78" s="1"/>
  <c r="AK19" i="78"/>
  <c r="AM19" i="78" s="1"/>
  <c r="AK16" i="78"/>
  <c r="AM16" i="78" s="1"/>
  <c r="AK17" i="78"/>
  <c r="AM17" i="78" s="1"/>
  <c r="AK14" i="78"/>
  <c r="AK15" i="78"/>
  <c r="AM15" i="78" s="1"/>
  <c r="AM13" i="78"/>
  <c r="AK12" i="78"/>
  <c r="AM12" i="78" s="1"/>
  <c r="X21" i="78"/>
  <c r="Z21" i="78"/>
  <c r="AB21" i="78"/>
  <c r="Y21" i="78"/>
  <c r="AA21" i="78"/>
  <c r="AC21" i="78"/>
  <c r="AI34" i="81"/>
  <c r="AM34" i="81"/>
  <c r="AM33" i="81"/>
  <c r="AK21" i="78" l="1"/>
  <c r="AM21" i="7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<sst xmlns="http://schemas.openxmlformats.org/spreadsheetml/2006/main" count="350" uniqueCount="286">
  <si>
    <t>茶生産者グループ</t>
    <rPh sb="0" eb="1">
      <t>チャ</t>
    </rPh>
    <rPh sb="1" eb="4">
      <t>セイサンシャ</t>
    </rPh>
    <phoneticPr fontId="2"/>
  </si>
  <si>
    <t>○</t>
    <phoneticPr fontId="2"/>
  </si>
  <si>
    <t>品質向上（変更）戦略</t>
    <rPh sb="0" eb="2">
      <t>ヒンシツ</t>
    </rPh>
    <rPh sb="2" eb="4">
      <t>コウジョウ</t>
    </rPh>
    <rPh sb="8" eb="10">
      <t>センリャク</t>
    </rPh>
    <phoneticPr fontId="2"/>
  </si>
  <si>
    <t>別添９（Ⅱの第４の１（４）ア（ア）関係）</t>
    <rPh sb="0" eb="2">
      <t>ベッテン</t>
    </rPh>
    <phoneticPr fontId="2"/>
  </si>
  <si>
    <t>茶生産者グループ別事業実施（変更）計画一覧表</t>
    <rPh sb="0" eb="1">
      <t>チャ</t>
    </rPh>
    <rPh sb="1" eb="4">
      <t>セイサンシャ</t>
    </rPh>
    <rPh sb="8" eb="9">
      <t>ベツ</t>
    </rPh>
    <rPh sb="9" eb="11">
      <t>ジギョウ</t>
    </rPh>
    <rPh sb="11" eb="13">
      <t>ジッシ</t>
    </rPh>
    <rPh sb="14" eb="16">
      <t>ヘンコウ</t>
    </rPh>
    <rPh sb="17" eb="19">
      <t>ケイカク</t>
    </rPh>
    <rPh sb="19" eb="22">
      <t>イチランヒョウ</t>
    </rPh>
    <phoneticPr fontId="2"/>
  </si>
  <si>
    <t>　</t>
    <phoneticPr fontId="2"/>
  </si>
  <si>
    <t>実施農家数
（戸）</t>
    <rPh sb="0" eb="2">
      <t>ジッシ</t>
    </rPh>
    <rPh sb="2" eb="4">
      <t>ノウカ</t>
    </rPh>
    <rPh sb="4" eb="5">
      <t>スウ</t>
    </rPh>
    <rPh sb="7" eb="8">
      <t>ト</t>
    </rPh>
    <phoneticPr fontId="3"/>
  </si>
  <si>
    <t>茶園面積
（㎡）
注１</t>
    <rPh sb="10" eb="11">
      <t>チュウ</t>
    </rPh>
    <phoneticPr fontId="3"/>
  </si>
  <si>
    <t>実施面積　ア</t>
    <rPh sb="0" eb="2">
      <t>ジッシ</t>
    </rPh>
    <rPh sb="2" eb="4">
      <t>メンセキ</t>
    </rPh>
    <phoneticPr fontId="2"/>
  </si>
  <si>
    <t>補助金（円）＝ア×単価（円/㎡)</t>
    <rPh sb="0" eb="3">
      <t>ホジョキン</t>
    </rPh>
    <rPh sb="4" eb="5">
      <t>エン</t>
    </rPh>
    <rPh sb="9" eb="11">
      <t>タンカ</t>
    </rPh>
    <rPh sb="12" eb="13">
      <t>エン</t>
    </rPh>
    <phoneticPr fontId="2"/>
  </si>
  <si>
    <t>除税額
（円）</t>
    <rPh sb="0" eb="3">
      <t>ジョゼイガク</t>
    </rPh>
    <phoneticPr fontId="2"/>
  </si>
  <si>
    <t>計
（円）</t>
    <rPh sb="0" eb="1">
      <t>ケイ</t>
    </rPh>
    <phoneticPr fontId="2"/>
  </si>
  <si>
    <t>改植に伴う未収益支援②
（㎡）</t>
    <rPh sb="0" eb="2">
      <t>カイショク</t>
    </rPh>
    <rPh sb="3" eb="4">
      <t>トモナ</t>
    </rPh>
    <rPh sb="5" eb="8">
      <t>ミシュウエキ</t>
    </rPh>
    <rPh sb="8" eb="10">
      <t>シエン</t>
    </rPh>
    <phoneticPr fontId="2"/>
  </si>
  <si>
    <t>棚施設を利用した栽培法への転換に伴う未収益支援
（㎡）</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</si>
  <si>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台切りに伴う未収益支援
（㎡）</t>
    <rPh sb="0" eb="1">
      <t>ダイ</t>
    </rPh>
    <rPh sb="1" eb="2">
      <t>キ</t>
    </rPh>
    <rPh sb="4" eb="5">
      <t>トモナ</t>
    </rPh>
    <rPh sb="6" eb="9">
      <t>ミシュウエキ</t>
    </rPh>
    <rPh sb="9" eb="11">
      <t>シエン</t>
    </rPh>
    <phoneticPr fontId="2"/>
  </si>
  <si>
    <t>改植支援
（㎡）</t>
    <rPh sb="0" eb="2">
      <t>カイショク</t>
    </rPh>
    <rPh sb="2" eb="4">
      <t>シエン</t>
    </rPh>
    <phoneticPr fontId="2"/>
  </si>
  <si>
    <t>新植支援
（㎡）</t>
    <rPh sb="2" eb="4">
      <t>シエン</t>
    </rPh>
    <phoneticPr fontId="2"/>
  </si>
  <si>
    <t>茶園整理①
（㎡）</t>
    <rPh sb="0" eb="2">
      <t>チャエン</t>
    </rPh>
    <rPh sb="2" eb="4">
      <t>セイリ</t>
    </rPh>
    <phoneticPr fontId="2"/>
  </si>
  <si>
    <t>茶園整理②
（㎡）</t>
    <rPh sb="0" eb="2">
      <t>チャエン</t>
    </rPh>
    <rPh sb="2" eb="4">
      <t>セイリ</t>
    </rPh>
    <phoneticPr fontId="2"/>
  </si>
  <si>
    <t>棚施設を利用した栽培法への転換に必要な資材の導入
（㎡）</t>
    <rPh sb="0" eb="1">
      <t>タナ</t>
    </rPh>
    <rPh sb="1" eb="3">
      <t>シセツ</t>
    </rPh>
    <rPh sb="4" eb="6">
      <t>リヨウ</t>
    </rPh>
    <rPh sb="8" eb="11">
      <t>サイバイホウ</t>
    </rPh>
    <rPh sb="13" eb="15">
      <t>テンカン</t>
    </rPh>
    <rPh sb="16" eb="18">
      <t>ヒツヨウ</t>
    </rPh>
    <rPh sb="19" eb="21">
      <t>シザイ</t>
    </rPh>
    <rPh sb="22" eb="24">
      <t>ドウニュウ</t>
    </rPh>
    <phoneticPr fontId="2"/>
  </si>
  <si>
    <t>直接被覆栽培への転換に必要な資材の導入
（㎡）</t>
    <phoneticPr fontId="2"/>
  </si>
  <si>
    <t>有機栽培への転換に必要な資材の導入
（㎡）</t>
    <rPh sb="0" eb="2">
      <t>ユウキ</t>
    </rPh>
    <rPh sb="2" eb="4">
      <t>サイバイ</t>
    </rPh>
    <rPh sb="6" eb="8">
      <t>テンカン</t>
    </rPh>
    <rPh sb="9" eb="11">
      <t>ヒツヨウ</t>
    </rPh>
    <rPh sb="12" eb="14">
      <t>シザイ</t>
    </rPh>
    <rPh sb="15" eb="17">
      <t>ドウニュウ</t>
    </rPh>
    <phoneticPr fontId="2"/>
  </si>
  <si>
    <t>輸出向け栽培体系への転換に必要な資材の導入及び残留農薬分析
（㎡）</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5">
      <t>ザンリュウ</t>
    </rPh>
    <rPh sb="25" eb="29">
      <t>ノウヤクブンセキ</t>
    </rPh>
    <phoneticPr fontId="2"/>
  </si>
  <si>
    <t>合計
（㎡）</t>
    <rPh sb="0" eb="2">
      <t>ゴウケイ</t>
    </rPh>
    <rPh sb="1" eb="2">
      <t>ケイ</t>
    </rPh>
    <phoneticPr fontId="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</si>
  <si>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</si>
  <si>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台切りに伴う未収益支援</t>
    <rPh sb="0" eb="1">
      <t>ダイ</t>
    </rPh>
    <rPh sb="1" eb="2">
      <t>キ</t>
    </rPh>
    <rPh sb="4" eb="5">
      <t>トモナ</t>
    </rPh>
    <rPh sb="6" eb="9">
      <t>ミシュウエキ</t>
    </rPh>
    <rPh sb="9" eb="11">
      <t>シエン</t>
    </rPh>
    <phoneticPr fontId="2"/>
  </si>
  <si>
    <t>改植支援</t>
    <rPh sb="0" eb="2">
      <t>カイショク</t>
    </rPh>
    <rPh sb="2" eb="4">
      <t>シエン</t>
    </rPh>
    <phoneticPr fontId="2"/>
  </si>
  <si>
    <t>新植支援</t>
    <rPh sb="2" eb="4">
      <t>シエン</t>
    </rPh>
    <phoneticPr fontId="2"/>
  </si>
  <si>
    <t>茶園整理①</t>
    <rPh sb="0" eb="2">
      <t>チャエン</t>
    </rPh>
    <rPh sb="2" eb="4">
      <t>セイリ</t>
    </rPh>
    <phoneticPr fontId="2"/>
  </si>
  <si>
    <t>茶園整理②</t>
    <rPh sb="0" eb="2">
      <t>チャエン</t>
    </rPh>
    <rPh sb="2" eb="4">
      <t>セイリ</t>
    </rPh>
    <phoneticPr fontId="2"/>
  </si>
  <si>
    <t>棚施設を利用した栽培法への転換に必要な資材の導入</t>
    <rPh sb="0" eb="1">
      <t>タナ</t>
    </rPh>
    <rPh sb="1" eb="3">
      <t>シセツ</t>
    </rPh>
    <rPh sb="4" eb="6">
      <t>リヨウ</t>
    </rPh>
    <rPh sb="8" eb="11">
      <t>サイバイホウ</t>
    </rPh>
    <rPh sb="13" eb="15">
      <t>テンカン</t>
    </rPh>
    <rPh sb="16" eb="18">
      <t>ヒツヨウ</t>
    </rPh>
    <rPh sb="19" eb="21">
      <t>シザイ</t>
    </rPh>
    <rPh sb="22" eb="24">
      <t>ドウニュウ</t>
    </rPh>
    <phoneticPr fontId="2"/>
  </si>
  <si>
    <t>直接被覆栽培への転換に必要な資材の導入</t>
    <rPh sb="0" eb="2">
      <t>チョクセツ</t>
    </rPh>
    <rPh sb="2" eb="4">
      <t>ヒフク</t>
    </rPh>
    <rPh sb="4" eb="6">
      <t>サイバイ</t>
    </rPh>
    <rPh sb="8" eb="10">
      <t>テンカン</t>
    </rPh>
    <rPh sb="11" eb="13">
      <t>ヒツヨウ</t>
    </rPh>
    <rPh sb="14" eb="16">
      <t>シザイ</t>
    </rPh>
    <rPh sb="17" eb="19">
      <t>ドウニュウ</t>
    </rPh>
    <phoneticPr fontId="2"/>
  </si>
  <si>
    <t>有機栽培への転換に必要な資材の導入</t>
    <rPh sb="0" eb="2">
      <t>ユウキ</t>
    </rPh>
    <rPh sb="2" eb="4">
      <t>サイバイ</t>
    </rPh>
    <rPh sb="6" eb="8">
      <t>テンカン</t>
    </rPh>
    <phoneticPr fontId="2"/>
  </si>
  <si>
    <t>輸出向け栽培体系への転換に必要な資材の導入及び残留農薬分析</t>
    <rPh sb="0" eb="2">
      <t>ユシュツ</t>
    </rPh>
    <rPh sb="2" eb="3">
      <t>ム</t>
    </rPh>
    <rPh sb="4" eb="6">
      <t>サイバイ</t>
    </rPh>
    <rPh sb="6" eb="8">
      <t>タイケイ</t>
    </rPh>
    <rPh sb="10" eb="12">
      <t>テンカン</t>
    </rPh>
    <phoneticPr fontId="2"/>
  </si>
  <si>
    <t>合計
（円）</t>
    <rPh sb="0" eb="2">
      <t>ゴウケイ</t>
    </rPh>
    <rPh sb="1" eb="2">
      <t>ケイ</t>
    </rPh>
    <rPh sb="4" eb="5">
      <t>エン</t>
    </rPh>
    <phoneticPr fontId="2"/>
  </si>
  <si>
    <t>うち現在栽培されている品種と異なる品種を改植する面積計
（㎡）</t>
    <rPh sb="2" eb="4">
      <t>ゲンザイ</t>
    </rPh>
    <rPh sb="4" eb="6">
      <t>サイバイ</t>
    </rPh>
    <rPh sb="17" eb="19">
      <t>ヒンシュ</t>
    </rPh>
    <rPh sb="20" eb="22">
      <t>カイショク</t>
    </rPh>
    <rPh sb="24" eb="26">
      <t>メンセキ</t>
    </rPh>
    <rPh sb="26" eb="27">
      <t>ケイ</t>
    </rPh>
    <phoneticPr fontId="2"/>
  </si>
  <si>
    <t>計</t>
    <rPh sb="0" eb="1">
      <t>ケイ</t>
    </rPh>
    <phoneticPr fontId="2"/>
  </si>
  <si>
    <t>茶園面積に占める割合（②/①）</t>
    <rPh sb="0" eb="2">
      <t>チャエン</t>
    </rPh>
    <rPh sb="2" eb="4">
      <t>メンセキ</t>
    </rPh>
    <rPh sb="5" eb="6">
      <t>シ</t>
    </rPh>
    <rPh sb="8" eb="10">
      <t>ワリアイ</t>
    </rPh>
    <phoneticPr fontId="2"/>
  </si>
  <si>
    <t>別添10（Ⅱの第４の１（４）ア（ア）関係）</t>
    <rPh sb="0" eb="2">
      <t>ベッテン</t>
    </rPh>
    <phoneticPr fontId="2"/>
  </si>
  <si>
    <t>ＧＦＰコミュニティサイトへの登録</t>
  </si>
  <si>
    <t>有 ・ 無</t>
    <rPh sb="0" eb="1">
      <t>ユウ</t>
    </rPh>
    <rPh sb="4" eb="5">
      <t>ム</t>
    </rPh>
    <phoneticPr fontId="2"/>
  </si>
  <si>
    <t>茶・薬用作物等地域特産作物体制強化促進のうち茶の改植等</t>
    <rPh sb="0" eb="1">
      <t>チャ</t>
    </rPh>
    <rPh sb="2" eb="4">
      <t>ヤクヨウ</t>
    </rPh>
    <rPh sb="4" eb="7">
      <t>サクモツナド</t>
    </rPh>
    <rPh sb="7" eb="9">
      <t>チイキ</t>
    </rPh>
    <rPh sb="9" eb="11">
      <t>トクサン</t>
    </rPh>
    <rPh sb="11" eb="13">
      <t>サクモツ</t>
    </rPh>
    <rPh sb="13" eb="15">
      <t>タイセイ</t>
    </rPh>
    <rPh sb="15" eb="17">
      <t>キョウカ</t>
    </rPh>
    <rPh sb="17" eb="19">
      <t>ソクシン</t>
    </rPh>
    <rPh sb="22" eb="23">
      <t>チャ</t>
    </rPh>
    <rPh sb="24" eb="25">
      <t>カイ</t>
    </rPh>
    <rPh sb="25" eb="26">
      <t>ウエ</t>
    </rPh>
    <rPh sb="26" eb="27">
      <t>ナド</t>
    </rPh>
    <phoneticPr fontId="2"/>
  </si>
  <si>
    <t>策定年度：</t>
    <rPh sb="0" eb="2">
      <t>サクテイ</t>
    </rPh>
    <rPh sb="2" eb="4">
      <t>ネンド</t>
    </rPh>
    <phoneticPr fontId="2"/>
  </si>
  <si>
    <t>令和　　年度</t>
    <rPh sb="0" eb="2">
      <t>レイワ</t>
    </rPh>
    <rPh sb="4" eb="6">
      <t>ネンド</t>
    </rPh>
    <phoneticPr fontId="2"/>
  </si>
  <si>
    <t>計画年度：</t>
    <rPh sb="0" eb="2">
      <t>ケイカク</t>
    </rPh>
    <rPh sb="2" eb="4">
      <t>ネンド</t>
    </rPh>
    <phoneticPr fontId="2"/>
  </si>
  <si>
    <t>令和　　～　　年度</t>
    <rPh sb="0" eb="2">
      <t>レイワ</t>
    </rPh>
    <rPh sb="7" eb="9">
      <t>ネンド</t>
    </rPh>
    <phoneticPr fontId="2"/>
  </si>
  <si>
    <t>計画区域名：</t>
    <rPh sb="0" eb="2">
      <t>ケイカク</t>
    </rPh>
    <rPh sb="2" eb="4">
      <t>クイキ</t>
    </rPh>
    <rPh sb="4" eb="5">
      <t>メイ</t>
    </rPh>
    <phoneticPr fontId="2"/>
  </si>
  <si>
    <t>　　　　　　　　　（所在する都道府県・市町村名）</t>
    <rPh sb="10" eb="12">
      <t>ショザイ</t>
    </rPh>
    <rPh sb="14" eb="18">
      <t>トドウフケン</t>
    </rPh>
    <rPh sb="19" eb="22">
      <t>シチョウソン</t>
    </rPh>
    <rPh sb="22" eb="23">
      <t>メイ</t>
    </rPh>
    <phoneticPr fontId="2"/>
  </si>
  <si>
    <t>事業実施主体名：</t>
    <rPh sb="0" eb="2">
      <t>ジギョウ</t>
    </rPh>
    <rPh sb="2" eb="4">
      <t>ジッシ</t>
    </rPh>
    <rPh sb="4" eb="6">
      <t>シュタイ</t>
    </rPh>
    <rPh sb="6" eb="7">
      <t>ナ</t>
    </rPh>
    <phoneticPr fontId="2"/>
  </si>
  <si>
    <t>１　地域の農業生産の概要</t>
    <rPh sb="2" eb="4">
      <t>チイキ</t>
    </rPh>
    <rPh sb="5" eb="7">
      <t>ノウギョウ</t>
    </rPh>
    <rPh sb="7" eb="9">
      <t>セイサン</t>
    </rPh>
    <rPh sb="10" eb="12">
      <t>ガイヨウ</t>
    </rPh>
    <phoneticPr fontId="2"/>
  </si>
  <si>
    <t>２　地域の茶業生産の現状と課題</t>
    <rPh sb="2" eb="4">
      <t>チイキ</t>
    </rPh>
    <rPh sb="5" eb="6">
      <t>チャ</t>
    </rPh>
    <rPh sb="6" eb="7">
      <t>ギョウ</t>
    </rPh>
    <rPh sb="7" eb="9">
      <t>セイサン</t>
    </rPh>
    <rPh sb="10" eb="12">
      <t>ゲンジョウ</t>
    </rPh>
    <rPh sb="13" eb="15">
      <t>カダイ</t>
    </rPh>
    <phoneticPr fontId="2"/>
  </si>
  <si>
    <t>現状（　　　　年）</t>
    <rPh sb="0" eb="2">
      <t>ゲンジョウ</t>
    </rPh>
    <rPh sb="7" eb="8">
      <t>ネン</t>
    </rPh>
    <phoneticPr fontId="2"/>
  </si>
  <si>
    <t>栽培農家戸数</t>
    <rPh sb="0" eb="2">
      <t>サイバイ</t>
    </rPh>
    <rPh sb="2" eb="4">
      <t>ノウカ</t>
    </rPh>
    <rPh sb="4" eb="6">
      <t>トスウ</t>
    </rPh>
    <phoneticPr fontId="2"/>
  </si>
  <si>
    <t>栽培面積</t>
    <rPh sb="0" eb="2">
      <t>サイバイ</t>
    </rPh>
    <rPh sb="2" eb="4">
      <t>メンセキ</t>
    </rPh>
    <phoneticPr fontId="2"/>
  </si>
  <si>
    <t>荒茶生産量</t>
    <rPh sb="0" eb="1">
      <t>アラ</t>
    </rPh>
    <rPh sb="1" eb="2">
      <t>チャ</t>
    </rPh>
    <rPh sb="2" eb="5">
      <t>セイサンリョウ</t>
    </rPh>
    <phoneticPr fontId="2"/>
  </si>
  <si>
    <t>生産額</t>
    <rPh sb="0" eb="3">
      <t>セイサンガク</t>
    </rPh>
    <phoneticPr fontId="2"/>
  </si>
  <si>
    <t>荒茶加工施設数</t>
    <rPh sb="0" eb="1">
      <t>アラ</t>
    </rPh>
    <rPh sb="1" eb="2">
      <t>チャ</t>
    </rPh>
    <rPh sb="2" eb="4">
      <t>カコウ</t>
    </rPh>
    <rPh sb="4" eb="6">
      <t>シセツ</t>
    </rPh>
    <rPh sb="6" eb="7">
      <t>スウ</t>
    </rPh>
    <phoneticPr fontId="2"/>
  </si>
  <si>
    <t>戸</t>
    <rPh sb="0" eb="1">
      <t>ト</t>
    </rPh>
    <phoneticPr fontId="2"/>
  </si>
  <si>
    <t>ha</t>
    <phoneticPr fontId="2"/>
  </si>
  <si>
    <t>t</t>
    <phoneticPr fontId="2"/>
  </si>
  <si>
    <t>千円</t>
    <rPh sb="0" eb="2">
      <t>センエン</t>
    </rPh>
    <phoneticPr fontId="2"/>
  </si>
  <si>
    <t>　箇所</t>
    <rPh sb="1" eb="3">
      <t>カショ</t>
    </rPh>
    <phoneticPr fontId="2"/>
  </si>
  <si>
    <t>３　地域で生産する茶の需要の見込み</t>
    <rPh sb="2" eb="4">
      <t>チイキ</t>
    </rPh>
    <rPh sb="5" eb="7">
      <t>セイサン</t>
    </rPh>
    <rPh sb="9" eb="10">
      <t>チャ</t>
    </rPh>
    <rPh sb="11" eb="13">
      <t>ジュヨウ</t>
    </rPh>
    <rPh sb="14" eb="16">
      <t>ミコ</t>
    </rPh>
    <phoneticPr fontId="2"/>
  </si>
  <si>
    <t>４　地域の茶業の展開方向</t>
    <rPh sb="2" eb="4">
      <t>チイキ</t>
    </rPh>
    <rPh sb="5" eb="6">
      <t>チャ</t>
    </rPh>
    <rPh sb="6" eb="7">
      <t>ギョウ</t>
    </rPh>
    <rPh sb="8" eb="10">
      <t>テンカイ</t>
    </rPh>
    <rPh sb="10" eb="12">
      <t>ホウコウ</t>
    </rPh>
    <phoneticPr fontId="2"/>
  </si>
  <si>
    <t>５　地域における改植等の実施時期</t>
    <rPh sb="2" eb="4">
      <t>チイキ</t>
    </rPh>
    <rPh sb="8" eb="11">
      <t>カイショクナド</t>
    </rPh>
    <rPh sb="12" eb="14">
      <t>ジッシ</t>
    </rPh>
    <rPh sb="14" eb="16">
      <t>ジキ</t>
    </rPh>
    <phoneticPr fontId="2"/>
  </si>
  <si>
    <t>改植</t>
    <rPh sb="0" eb="2">
      <t>カイショク</t>
    </rPh>
    <phoneticPr fontId="2"/>
  </si>
  <si>
    <t>～</t>
    <phoneticPr fontId="2"/>
  </si>
  <si>
    <t>新植</t>
    <rPh sb="0" eb="2">
      <t>シンショク</t>
    </rPh>
    <phoneticPr fontId="2"/>
  </si>
  <si>
    <t>　　</t>
    <phoneticPr fontId="2"/>
  </si>
  <si>
    <t>棚施設を利用した栽培法への転換</t>
    <rPh sb="0" eb="1">
      <t>タナ</t>
    </rPh>
    <rPh sb="1" eb="3">
      <t>シセツ</t>
    </rPh>
    <rPh sb="4" eb="6">
      <t>リヨウ</t>
    </rPh>
    <rPh sb="8" eb="10">
      <t>サイバイ</t>
    </rPh>
    <rPh sb="13" eb="15">
      <t>テンカン</t>
    </rPh>
    <phoneticPr fontId="2"/>
  </si>
  <si>
    <t>台切り</t>
    <rPh sb="0" eb="1">
      <t>ダイ</t>
    </rPh>
    <rPh sb="1" eb="2">
      <t>キ</t>
    </rPh>
    <phoneticPr fontId="2"/>
  </si>
  <si>
    <t>茶園整理</t>
    <phoneticPr fontId="2"/>
  </si>
  <si>
    <t>てん茶生産に向けた直接被覆栽培への転換</t>
    <rPh sb="2" eb="3">
      <t>チャ</t>
    </rPh>
    <rPh sb="3" eb="5">
      <t>セイサン</t>
    </rPh>
    <rPh sb="6" eb="7">
      <t>ム</t>
    </rPh>
    <rPh sb="9" eb="11">
      <t>チョクセツ</t>
    </rPh>
    <rPh sb="11" eb="13">
      <t>ヒフク</t>
    </rPh>
    <rPh sb="13" eb="15">
      <t>サイバイ</t>
    </rPh>
    <rPh sb="17" eb="19">
      <t>テンカン</t>
    </rPh>
    <phoneticPr fontId="2"/>
  </si>
  <si>
    <t>有機栽培への転換</t>
    <phoneticPr fontId="2"/>
  </si>
  <si>
    <t>輸出向け栽培体系への転換</t>
    <phoneticPr fontId="2"/>
  </si>
  <si>
    <t>６　関係団体・機関間の連携体制</t>
    <rPh sb="2" eb="4">
      <t>カンケイ</t>
    </rPh>
    <rPh sb="4" eb="6">
      <t>ダンタイ</t>
    </rPh>
    <rPh sb="7" eb="9">
      <t>キカン</t>
    </rPh>
    <rPh sb="9" eb="10">
      <t>アイダ</t>
    </rPh>
    <rPh sb="11" eb="13">
      <t>レンケイ</t>
    </rPh>
    <rPh sb="13" eb="15">
      <t>タイセイ</t>
    </rPh>
    <phoneticPr fontId="2"/>
  </si>
  <si>
    <t>７　その他必要な事項</t>
    <rPh sb="4" eb="5">
      <t>タ</t>
    </rPh>
    <rPh sb="5" eb="7">
      <t>ヒツヨウ</t>
    </rPh>
    <rPh sb="8" eb="10">
      <t>ジコウ</t>
    </rPh>
    <phoneticPr fontId="2"/>
  </si>
  <si>
    <t>（参考）　地域における改植等の進捗状況と長期計画</t>
    <rPh sb="1" eb="3">
      <t>サンコウ</t>
    </rPh>
    <rPh sb="5" eb="7">
      <t>チイキ</t>
    </rPh>
    <rPh sb="11" eb="14">
      <t>カイショクナド</t>
    </rPh>
    <rPh sb="15" eb="17">
      <t>シンチョク</t>
    </rPh>
    <rPh sb="17" eb="19">
      <t>ジョウキョウ</t>
    </rPh>
    <rPh sb="20" eb="22">
      <t>チョウキ</t>
    </rPh>
    <rPh sb="22" eb="24">
      <t>ケイカク</t>
    </rPh>
    <phoneticPr fontId="2"/>
  </si>
  <si>
    <t>事業実施主体の産地における茶園の状況別面積と将来計画</t>
    <rPh sb="0" eb="2">
      <t>ジギョウ</t>
    </rPh>
    <rPh sb="2" eb="4">
      <t>ジッシ</t>
    </rPh>
    <rPh sb="4" eb="6">
      <t>シュタイ</t>
    </rPh>
    <rPh sb="7" eb="9">
      <t>サンチ</t>
    </rPh>
    <rPh sb="13" eb="15">
      <t>チャエン</t>
    </rPh>
    <rPh sb="16" eb="18">
      <t>ジョウキョウ</t>
    </rPh>
    <rPh sb="18" eb="19">
      <t>ベツ</t>
    </rPh>
    <rPh sb="19" eb="21">
      <t>メンセキ</t>
    </rPh>
    <rPh sb="22" eb="24">
      <t>ショウライ</t>
    </rPh>
    <rPh sb="24" eb="26">
      <t>ケイカク</t>
    </rPh>
    <phoneticPr fontId="2"/>
  </si>
  <si>
    <t>区分</t>
    <rPh sb="0" eb="2">
      <t>クブン</t>
    </rPh>
    <phoneticPr fontId="2"/>
  </si>
  <si>
    <t>現状</t>
    <rPh sb="0" eb="2">
      <t>ゲンジョウ</t>
    </rPh>
    <phoneticPr fontId="2"/>
  </si>
  <si>
    <t>３年後</t>
    <rPh sb="1" eb="3">
      <t>ネンゴ</t>
    </rPh>
    <phoneticPr fontId="2"/>
  </si>
  <si>
    <t>備考</t>
    <rPh sb="0" eb="2">
      <t>ビコウ</t>
    </rPh>
    <phoneticPr fontId="2"/>
  </si>
  <si>
    <t>地区全域の茶園面積</t>
    <rPh sb="0" eb="2">
      <t>チク</t>
    </rPh>
    <rPh sb="2" eb="4">
      <t>ゼンイキ</t>
    </rPh>
    <rPh sb="5" eb="7">
      <t>チャエン</t>
    </rPh>
    <rPh sb="7" eb="9">
      <t>メンセキ</t>
    </rPh>
    <phoneticPr fontId="2"/>
  </si>
  <si>
    <t>うち　樹齢30年以上</t>
    <rPh sb="3" eb="5">
      <t>ジュレイ</t>
    </rPh>
    <rPh sb="7" eb="10">
      <t>ネンイジョウ</t>
    </rPh>
    <phoneticPr fontId="2"/>
  </si>
  <si>
    <t>　　　樹齢30年未満25年以上</t>
    <rPh sb="3" eb="5">
      <t>ジュレイ</t>
    </rPh>
    <rPh sb="7" eb="8">
      <t>ネン</t>
    </rPh>
    <rPh sb="8" eb="10">
      <t>ミマン</t>
    </rPh>
    <rPh sb="12" eb="13">
      <t>ネン</t>
    </rPh>
    <rPh sb="13" eb="15">
      <t>イジョウ</t>
    </rPh>
    <phoneticPr fontId="2"/>
  </si>
  <si>
    <t>　　　樹齢25年未満20年以上</t>
    <rPh sb="3" eb="5">
      <t>ジュレイ</t>
    </rPh>
    <rPh sb="7" eb="8">
      <t>ネン</t>
    </rPh>
    <rPh sb="8" eb="10">
      <t>ミマン</t>
    </rPh>
    <rPh sb="12" eb="13">
      <t>ネン</t>
    </rPh>
    <rPh sb="13" eb="15">
      <t>イジョウ</t>
    </rPh>
    <phoneticPr fontId="2"/>
  </si>
  <si>
    <t>　　　樹齢20年未満10年以上</t>
    <rPh sb="3" eb="5">
      <t>ジュレイ</t>
    </rPh>
    <rPh sb="7" eb="8">
      <t>ネン</t>
    </rPh>
    <rPh sb="8" eb="10">
      <t>ミマン</t>
    </rPh>
    <rPh sb="12" eb="13">
      <t>ネン</t>
    </rPh>
    <rPh sb="13" eb="15">
      <t>イジョウ</t>
    </rPh>
    <phoneticPr fontId="2"/>
  </si>
  <si>
    <t>　　　樹齢10年未満</t>
    <rPh sb="3" eb="5">
      <t>ジュレイ</t>
    </rPh>
    <rPh sb="7" eb="8">
      <t>ネン</t>
    </rPh>
    <rPh sb="8" eb="10">
      <t>ミマン</t>
    </rPh>
    <phoneticPr fontId="2"/>
  </si>
  <si>
    <t>うち　有機栽培認証取得茶園</t>
    <rPh sb="3" eb="5">
      <t>ユウキ</t>
    </rPh>
    <rPh sb="5" eb="7">
      <t>サイバイ</t>
    </rPh>
    <rPh sb="7" eb="9">
      <t>ニンショウ</t>
    </rPh>
    <rPh sb="9" eb="11">
      <t>シュトク</t>
    </rPh>
    <rPh sb="11" eb="13">
      <t>チャエン</t>
    </rPh>
    <phoneticPr fontId="2"/>
  </si>
  <si>
    <t>うち　棚栽培実施茶園</t>
    <rPh sb="3" eb="4">
      <t>タナ</t>
    </rPh>
    <rPh sb="4" eb="6">
      <t>サイバイ</t>
    </rPh>
    <rPh sb="6" eb="8">
      <t>ジッシ</t>
    </rPh>
    <rPh sb="8" eb="10">
      <t>チャエン</t>
    </rPh>
    <phoneticPr fontId="2"/>
  </si>
  <si>
    <t>うち　てん茶生産茶園</t>
    <rPh sb="5" eb="6">
      <t>チャ</t>
    </rPh>
    <rPh sb="6" eb="8">
      <t>セイサン</t>
    </rPh>
    <rPh sb="8" eb="10">
      <t>チャエン</t>
    </rPh>
    <phoneticPr fontId="2"/>
  </si>
  <si>
    <t>うち　発酵茶・半発酵茶等生産茶園</t>
    <rPh sb="3" eb="5">
      <t>ハッコウ</t>
    </rPh>
    <rPh sb="5" eb="6">
      <t>チャ</t>
    </rPh>
    <rPh sb="7" eb="8">
      <t>ハン</t>
    </rPh>
    <rPh sb="8" eb="10">
      <t>ハッコウ</t>
    </rPh>
    <rPh sb="10" eb="11">
      <t>チャ</t>
    </rPh>
    <rPh sb="11" eb="12">
      <t>トウ</t>
    </rPh>
    <rPh sb="12" eb="14">
      <t>セイサン</t>
    </rPh>
    <rPh sb="14" eb="16">
      <t>チャエン</t>
    </rPh>
    <phoneticPr fontId="2"/>
  </si>
  <si>
    <t xml:space="preserve">　注１　事業実施主体が把握している範囲内で数値を記入すること。
　　２　集計がない、又は集計できない場合には「備考」の欄にその旨を記載すること。また、部分的に把握できている場合は、その
　　　　　数値を記入し、部分的に把握している数値である旨を「備考」の欄に明記すること。
</t>
    <rPh sb="1" eb="2">
      <t>チュウ</t>
    </rPh>
    <rPh sb="4" eb="6">
      <t>ジギョウ</t>
    </rPh>
    <rPh sb="6" eb="8">
      <t>ジッシ</t>
    </rPh>
    <rPh sb="8" eb="10">
      <t>シュタイ</t>
    </rPh>
    <rPh sb="11" eb="13">
      <t>ハアク</t>
    </rPh>
    <rPh sb="17" eb="20">
      <t>ハンイナイ</t>
    </rPh>
    <rPh sb="21" eb="23">
      <t>スウチ</t>
    </rPh>
    <rPh sb="24" eb="26">
      <t>キニュウ</t>
    </rPh>
    <rPh sb="36" eb="38">
      <t>シュウケイ</t>
    </rPh>
    <rPh sb="42" eb="43">
      <t>マタ</t>
    </rPh>
    <rPh sb="44" eb="46">
      <t>シュウケイ</t>
    </rPh>
    <rPh sb="50" eb="52">
      <t>バアイ</t>
    </rPh>
    <rPh sb="55" eb="57">
      <t>ビコウ</t>
    </rPh>
    <rPh sb="59" eb="60">
      <t>ラン</t>
    </rPh>
    <rPh sb="63" eb="64">
      <t>ムネ</t>
    </rPh>
    <rPh sb="65" eb="67">
      <t>キサイ</t>
    </rPh>
    <rPh sb="75" eb="78">
      <t>ブブンテキ</t>
    </rPh>
    <rPh sb="79" eb="81">
      <t>ハアク</t>
    </rPh>
    <rPh sb="86" eb="88">
      <t>バアイ</t>
    </rPh>
    <rPh sb="98" eb="100">
      <t>スウチ</t>
    </rPh>
    <rPh sb="101" eb="103">
      <t>キニュウ</t>
    </rPh>
    <rPh sb="105" eb="108">
      <t>ブブンテキ</t>
    </rPh>
    <rPh sb="109" eb="111">
      <t>ハアク</t>
    </rPh>
    <rPh sb="115" eb="117">
      <t>スウチ</t>
    </rPh>
    <rPh sb="120" eb="121">
      <t>ムネ</t>
    </rPh>
    <rPh sb="123" eb="125">
      <t>ビコウ</t>
    </rPh>
    <rPh sb="127" eb="128">
      <t>ラン</t>
    </rPh>
    <rPh sb="129" eb="131">
      <t>メイキ</t>
    </rPh>
    <phoneticPr fontId="2"/>
  </si>
  <si>
    <t>別添11（Ⅱの第４の１（４）ア（イ）関係）</t>
    <rPh sb="0" eb="2">
      <t>ベッテン</t>
    </rPh>
    <phoneticPr fontId="2"/>
  </si>
  <si>
    <t>番　　　号　　</t>
    <rPh sb="0" eb="1">
      <t>バン</t>
    </rPh>
    <rPh sb="4" eb="5">
      <t>ゴウ</t>
    </rPh>
    <phoneticPr fontId="2"/>
  </si>
  <si>
    <t>年　月　日　　</t>
    <rPh sb="0" eb="1">
      <t>ネン</t>
    </rPh>
    <rPh sb="2" eb="3">
      <t>ガツ</t>
    </rPh>
    <rPh sb="4" eb="5">
      <t>ニチ</t>
    </rPh>
    <phoneticPr fontId="2"/>
  </si>
  <si>
    <t>っっっっっっっっっっっっっっっっっっっっっっっっっっっっっっｓ</t>
    <phoneticPr fontId="2"/>
  </si>
  <si>
    <t>　○○○○（事業実施主体名）の長　殿</t>
    <rPh sb="6" eb="8">
      <t>ジギョウ</t>
    </rPh>
    <rPh sb="8" eb="10">
      <t>ジッシ</t>
    </rPh>
    <rPh sb="10" eb="12">
      <t>シュタイ</t>
    </rPh>
    <rPh sb="12" eb="13">
      <t>ナ</t>
    </rPh>
    <rPh sb="15" eb="16">
      <t>ナガ</t>
    </rPh>
    <rPh sb="17" eb="18">
      <t>トノ</t>
    </rPh>
    <phoneticPr fontId="2"/>
  </si>
  <si>
    <t xml:space="preserve">                                                 </t>
  </si>
  <si>
    <t>所　　在　　地</t>
    <phoneticPr fontId="2"/>
  </si>
  <si>
    <t>茶生産者グループ名</t>
    <rPh sb="0" eb="1">
      <t>チャ</t>
    </rPh>
    <rPh sb="1" eb="4">
      <t>セイサンシャ</t>
    </rPh>
    <rPh sb="8" eb="9">
      <t>ナ</t>
    </rPh>
    <phoneticPr fontId="2"/>
  </si>
  <si>
    <t>代 表 者 氏 名</t>
  </si>
  <si>
    <t>令和　年度茶生産者グループ別事業実施（変更）計画書の提出について</t>
    <rPh sb="0" eb="2">
      <t>レイワ</t>
    </rPh>
    <rPh sb="3" eb="5">
      <t>ネンド</t>
    </rPh>
    <rPh sb="5" eb="6">
      <t>チャ</t>
    </rPh>
    <rPh sb="6" eb="9">
      <t>セイサンシャ</t>
    </rPh>
    <rPh sb="13" eb="14">
      <t>ベツ</t>
    </rPh>
    <rPh sb="14" eb="16">
      <t>ジギョウ</t>
    </rPh>
    <rPh sb="16" eb="18">
      <t>ジッシ</t>
    </rPh>
    <rPh sb="19" eb="21">
      <t>ヘンコウ</t>
    </rPh>
    <rPh sb="22" eb="24">
      <t>ケイカク</t>
    </rPh>
    <rPh sb="24" eb="25">
      <t>ショ</t>
    </rPh>
    <rPh sb="26" eb="28">
      <t>テイシュツ</t>
    </rPh>
    <phoneticPr fontId="2"/>
  </si>
  <si>
    <t>（添付資料）</t>
    <rPh sb="1" eb="3">
      <t>テンプ</t>
    </rPh>
    <rPh sb="3" eb="5">
      <t>シリョウ</t>
    </rPh>
    <phoneticPr fontId="2"/>
  </si>
  <si>
    <t>　　・茶生産者グループ別事業実施（変更）計画書（別添11－１）</t>
    <rPh sb="3" eb="4">
      <t>チャ</t>
    </rPh>
    <rPh sb="4" eb="7">
      <t>セイサンシャ</t>
    </rPh>
    <rPh sb="11" eb="12">
      <t>ベツ</t>
    </rPh>
    <rPh sb="12" eb="14">
      <t>ジギョウ</t>
    </rPh>
    <rPh sb="14" eb="16">
      <t>ジッシ</t>
    </rPh>
    <rPh sb="17" eb="19">
      <t>ヘンコウ</t>
    </rPh>
    <rPh sb="20" eb="23">
      <t>ケイカクショ</t>
    </rPh>
    <rPh sb="24" eb="26">
      <t>ベッテン</t>
    </rPh>
    <phoneticPr fontId="2"/>
  </si>
  <si>
    <t>別添11－１</t>
    <rPh sb="0" eb="2">
      <t>ベッテン</t>
    </rPh>
    <phoneticPr fontId="2"/>
  </si>
  <si>
    <t>茶生産者グループ別事業実施（変更）計画書</t>
    <rPh sb="0" eb="1">
      <t>チャ</t>
    </rPh>
    <rPh sb="1" eb="4">
      <t>セイサンシャ</t>
    </rPh>
    <rPh sb="8" eb="9">
      <t>ベツ</t>
    </rPh>
    <rPh sb="9" eb="11">
      <t>ジギョウ</t>
    </rPh>
    <rPh sb="11" eb="13">
      <t>ジッシ</t>
    </rPh>
    <rPh sb="14" eb="16">
      <t>ヘンコウ</t>
    </rPh>
    <rPh sb="17" eb="19">
      <t>ケイカク</t>
    </rPh>
    <rPh sb="19" eb="20">
      <t>ショ</t>
    </rPh>
    <phoneticPr fontId="4"/>
  </si>
  <si>
    <t>×</t>
    <phoneticPr fontId="2"/>
  </si>
  <si>
    <t>荒茶加工施設名
注１</t>
    <rPh sb="0" eb="1">
      <t>アラ</t>
    </rPh>
    <rPh sb="1" eb="2">
      <t>チャ</t>
    </rPh>
    <rPh sb="2" eb="4">
      <t>カコウ</t>
    </rPh>
    <rPh sb="4" eb="6">
      <t>シセツ</t>
    </rPh>
    <rPh sb="6" eb="7">
      <t>ナ</t>
    </rPh>
    <rPh sb="8" eb="9">
      <t>チュウ</t>
    </rPh>
    <phoneticPr fontId="4"/>
  </si>
  <si>
    <t>生産者名</t>
    <rPh sb="0" eb="3">
      <t>セイサンシャ</t>
    </rPh>
    <rPh sb="3" eb="4">
      <t>メイ</t>
    </rPh>
    <phoneticPr fontId="2"/>
  </si>
  <si>
    <t>支援の対象となる生産者の状況の確認
〔本要領別紙６のⅡの第４の１（２）イ関係〕</t>
    <rPh sb="19" eb="20">
      <t>ホン</t>
    </rPh>
    <rPh sb="20" eb="22">
      <t>ヨウリョウ</t>
    </rPh>
    <rPh sb="22" eb="24">
      <t>ベッシ</t>
    </rPh>
    <rPh sb="28" eb="29">
      <t>ダイ</t>
    </rPh>
    <rPh sb="36" eb="38">
      <t>カンケイ</t>
    </rPh>
    <phoneticPr fontId="4"/>
  </si>
  <si>
    <t>茶園面積
（㎡）</t>
    <phoneticPr fontId="4"/>
  </si>
  <si>
    <t>上段：計画面積
下段：実施面積</t>
    <rPh sb="0" eb="2">
      <t>ジョウダン</t>
    </rPh>
    <rPh sb="3" eb="5">
      <t>ケイカク</t>
    </rPh>
    <rPh sb="5" eb="7">
      <t>メンセキ</t>
    </rPh>
    <rPh sb="8" eb="10">
      <t>ゲダン</t>
    </rPh>
    <rPh sb="11" eb="13">
      <t>ジッシ</t>
    </rPh>
    <rPh sb="13" eb="15">
      <t>メンセキ</t>
    </rPh>
    <phoneticPr fontId="2"/>
  </si>
  <si>
    <t>(A)
注２</t>
    <rPh sb="4" eb="5">
      <t>チュウ</t>
    </rPh>
    <phoneticPr fontId="4"/>
  </si>
  <si>
    <t>(B)  改植に伴う未収益支援②に関する確認
注３</t>
    <rPh sb="17" eb="18">
      <t>カン</t>
    </rPh>
    <rPh sb="20" eb="22">
      <t>カクニン</t>
    </rPh>
    <rPh sb="23" eb="24">
      <t>チュウ</t>
    </rPh>
    <phoneticPr fontId="4"/>
  </si>
  <si>
    <t>イ(エ)関係</t>
    <phoneticPr fontId="4"/>
  </si>
  <si>
    <t>棚施設を利用した栽培法への転換に必要な資材の導入
（㎡）</t>
    <phoneticPr fontId="2"/>
  </si>
  <si>
    <t>直接被覆栽培への転換に必要な資材の導入
（㎡）</t>
    <rPh sb="0" eb="2">
      <t>チョクセツ</t>
    </rPh>
    <rPh sb="2" eb="4">
      <t>ヒフク</t>
    </rPh>
    <rPh sb="4" eb="6">
      <t>サイバイ</t>
    </rPh>
    <rPh sb="8" eb="10">
      <t>テンカン</t>
    </rPh>
    <rPh sb="11" eb="13">
      <t>ヒツヨウ</t>
    </rPh>
    <rPh sb="14" eb="16">
      <t>シザイ</t>
    </rPh>
    <rPh sb="17" eb="19">
      <t>ドウニュウ</t>
    </rPh>
    <phoneticPr fontId="2"/>
  </si>
  <si>
    <t>輸出向け栽培体系への転換に必要な資材の導入及び残留農薬分析
（㎡）</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7">
      <t>ザンリュウノウヤク</t>
    </rPh>
    <rPh sb="27" eb="29">
      <t>ブンセキ</t>
    </rPh>
    <phoneticPr fontId="2"/>
  </si>
  <si>
    <t>合計
（㎡）</t>
    <rPh sb="0" eb="2">
      <t>ゴウケイ</t>
    </rPh>
    <phoneticPr fontId="2"/>
  </si>
  <si>
    <t>２：支援対象面積実測相当。
１：支援対象面積の推定
０：事前精査無し。</t>
    <rPh sb="2" eb="4">
      <t>シエン</t>
    </rPh>
    <rPh sb="4" eb="6">
      <t>タイショウ</t>
    </rPh>
    <rPh sb="6" eb="8">
      <t>メンセキ</t>
    </rPh>
    <rPh sb="8" eb="10">
      <t>ジッソク</t>
    </rPh>
    <rPh sb="10" eb="12">
      <t>ソウトウ</t>
    </rPh>
    <rPh sb="16" eb="18">
      <t>シエン</t>
    </rPh>
    <rPh sb="18" eb="20">
      <t>タイショウ</t>
    </rPh>
    <rPh sb="20" eb="22">
      <t>メンセキ</t>
    </rPh>
    <rPh sb="23" eb="25">
      <t>スイテイ</t>
    </rPh>
    <rPh sb="28" eb="30">
      <t>ジゼン</t>
    </rPh>
    <rPh sb="30" eb="32">
      <t>セイサ</t>
    </rPh>
    <rPh sb="32" eb="33">
      <t>ナ</t>
    </rPh>
    <phoneticPr fontId="2"/>
  </si>
  <si>
    <t>イ
(ウ)
関係</t>
    <phoneticPr fontId="4"/>
  </si>
  <si>
    <t>a</t>
    <phoneticPr fontId="2"/>
  </si>
  <si>
    <t>b</t>
    <phoneticPr fontId="4"/>
  </si>
  <si>
    <t>合否</t>
    <rPh sb="0" eb="2">
      <t>ゴウヒ</t>
    </rPh>
    <phoneticPr fontId="4"/>
  </si>
  <si>
    <t>うち現在栽培されている品種と異なる品種を改植する面積計（㎡）</t>
    <rPh sb="2" eb="4">
      <t>ゲンザイ</t>
    </rPh>
    <rPh sb="4" eb="6">
      <t>サイバイ</t>
    </rPh>
    <rPh sb="17" eb="19">
      <t>ヒンシュ</t>
    </rPh>
    <rPh sb="20" eb="22">
      <t>カイショク</t>
    </rPh>
    <rPh sb="24" eb="26">
      <t>メンセキ</t>
    </rPh>
    <rPh sb="26" eb="27">
      <t>ケイ</t>
    </rPh>
    <phoneticPr fontId="2"/>
  </si>
  <si>
    <t>補助金
（円）
ア</t>
    <rPh sb="0" eb="3">
      <t>ホジョキン</t>
    </rPh>
    <phoneticPr fontId="2"/>
  </si>
  <si>
    <t>除税額
（円）
イ</t>
    <rPh sb="0" eb="1">
      <t>ジョ</t>
    </rPh>
    <rPh sb="1" eb="3">
      <t>ゼイガク</t>
    </rPh>
    <rPh sb="5" eb="6">
      <t>エン</t>
    </rPh>
    <phoneticPr fontId="2"/>
  </si>
  <si>
    <t>うち補助金
（円）
ウ
（ア－イ）</t>
    <rPh sb="2" eb="5">
      <t>ホジョキン</t>
    </rPh>
    <rPh sb="7" eb="8">
      <t>エン</t>
    </rPh>
    <phoneticPr fontId="2"/>
  </si>
  <si>
    <t>税の種類
「免税」、「本則」、「簡易」のいずれかを記入</t>
    <rPh sb="0" eb="1">
      <t>ゼイ</t>
    </rPh>
    <rPh sb="2" eb="4">
      <t>シュルイ</t>
    </rPh>
    <rPh sb="26" eb="28">
      <t>キニュウ</t>
    </rPh>
    <phoneticPr fontId="2"/>
  </si>
  <si>
    <t>（a）</t>
    <phoneticPr fontId="4"/>
  </si>
  <si>
    <t>（b）</t>
    <phoneticPr fontId="4"/>
  </si>
  <si>
    <t>（c）</t>
    <phoneticPr fontId="4"/>
  </si>
  <si>
    <t>（d）</t>
    <phoneticPr fontId="4"/>
  </si>
  <si>
    <t>（e）</t>
    <phoneticPr fontId="4"/>
  </si>
  <si>
    <t>注１：荒茶加工施設の構成員又は生葉出荷農家の中で、補助金の交付を受けない生産者の人数を「生産者名」の欄に「その他○名」と記入すること。
　　　また、荒茶加工施設名ごとの「茶園面積」の欄には、当該荒茶加工施設の茶園面積（受益面積）を記入すること。なお、当該茶園面積には、補助金の交付を受けない生産者の茶園面積も含めるものとする。
　　　なお、記入した数値については、その根拠となる資料の提出を求められた場合、提出できるようにしておくこと。</t>
    <rPh sb="0" eb="1">
      <t>チュウ</t>
    </rPh>
    <rPh sb="3" eb="4">
      <t>アラ</t>
    </rPh>
    <rPh sb="4" eb="5">
      <t>チャ</t>
    </rPh>
    <rPh sb="5" eb="7">
      <t>カコウ</t>
    </rPh>
    <rPh sb="7" eb="9">
      <t>シセツ</t>
    </rPh>
    <rPh sb="10" eb="12">
      <t>コウセイ</t>
    </rPh>
    <rPh sb="12" eb="13">
      <t>イン</t>
    </rPh>
    <rPh sb="13" eb="14">
      <t>マタ</t>
    </rPh>
    <rPh sb="15" eb="16">
      <t>セイ</t>
    </rPh>
    <rPh sb="16" eb="17">
      <t>ハ</t>
    </rPh>
    <rPh sb="17" eb="19">
      <t>シュッカ</t>
    </rPh>
    <rPh sb="19" eb="21">
      <t>ノウカ</t>
    </rPh>
    <rPh sb="22" eb="23">
      <t>ナカ</t>
    </rPh>
    <rPh sb="25" eb="28">
      <t>ホジョキン</t>
    </rPh>
    <rPh sb="29" eb="31">
      <t>コウフ</t>
    </rPh>
    <rPh sb="32" eb="33">
      <t>ウ</t>
    </rPh>
    <rPh sb="36" eb="39">
      <t>セイサンシャ</t>
    </rPh>
    <rPh sb="40" eb="42">
      <t>ニンズウ</t>
    </rPh>
    <rPh sb="47" eb="48">
      <t>ナ</t>
    </rPh>
    <rPh sb="50" eb="51">
      <t>ラン</t>
    </rPh>
    <rPh sb="55" eb="56">
      <t>タ</t>
    </rPh>
    <rPh sb="57" eb="58">
      <t>ナ</t>
    </rPh>
    <rPh sb="60" eb="62">
      <t>キニュウ</t>
    </rPh>
    <rPh sb="74" eb="75">
      <t>アラ</t>
    </rPh>
    <rPh sb="75" eb="76">
      <t>チャ</t>
    </rPh>
    <rPh sb="76" eb="78">
      <t>カコウ</t>
    </rPh>
    <rPh sb="78" eb="80">
      <t>シセツ</t>
    </rPh>
    <rPh sb="80" eb="81">
      <t>ナ</t>
    </rPh>
    <rPh sb="85" eb="87">
      <t>チャエン</t>
    </rPh>
    <rPh sb="87" eb="89">
      <t>メンセキ</t>
    </rPh>
    <rPh sb="91" eb="92">
      <t>ラン</t>
    </rPh>
    <rPh sb="95" eb="97">
      <t>トウガイ</t>
    </rPh>
    <rPh sb="97" eb="98">
      <t>アラ</t>
    </rPh>
    <rPh sb="98" eb="99">
      <t>チャ</t>
    </rPh>
    <rPh sb="99" eb="101">
      <t>カコウ</t>
    </rPh>
    <rPh sb="101" eb="103">
      <t>シセツ</t>
    </rPh>
    <rPh sb="104" eb="106">
      <t>チャエン</t>
    </rPh>
    <rPh sb="106" eb="108">
      <t>メンセキ</t>
    </rPh>
    <rPh sb="109" eb="111">
      <t>ジュエキ</t>
    </rPh>
    <rPh sb="111" eb="113">
      <t>メンセキ</t>
    </rPh>
    <rPh sb="115" eb="117">
      <t>キニュウ</t>
    </rPh>
    <rPh sb="125" eb="127">
      <t>トウガイ</t>
    </rPh>
    <rPh sb="127" eb="129">
      <t>チャエン</t>
    </rPh>
    <rPh sb="129" eb="131">
      <t>メンセキ</t>
    </rPh>
    <rPh sb="134" eb="137">
      <t>ホジョキン</t>
    </rPh>
    <rPh sb="138" eb="140">
      <t>コウフ</t>
    </rPh>
    <rPh sb="141" eb="142">
      <t>ウ</t>
    </rPh>
    <rPh sb="145" eb="148">
      <t>セイサンシャ</t>
    </rPh>
    <rPh sb="149" eb="151">
      <t>チャエン</t>
    </rPh>
    <rPh sb="151" eb="153">
      <t>メンセキ</t>
    </rPh>
    <rPh sb="154" eb="155">
      <t>フク</t>
    </rPh>
    <rPh sb="170" eb="172">
      <t>キニュウ</t>
    </rPh>
    <rPh sb="174" eb="176">
      <t>スウチ</t>
    </rPh>
    <rPh sb="184" eb="186">
      <t>コンキョ</t>
    </rPh>
    <rPh sb="189" eb="191">
      <t>シリョウ</t>
    </rPh>
    <rPh sb="192" eb="194">
      <t>テイシュツ</t>
    </rPh>
    <rPh sb="195" eb="196">
      <t>モト</t>
    </rPh>
    <rPh sb="200" eb="202">
      <t>バアイ</t>
    </rPh>
    <rPh sb="203" eb="205">
      <t>テイシュツ</t>
    </rPh>
    <phoneticPr fontId="2"/>
  </si>
  <si>
    <t>台切りに伴う未収益支援（㎡）</t>
    <rPh sb="0" eb="1">
      <t>ダイ</t>
    </rPh>
    <rPh sb="1" eb="2">
      <t>キ</t>
    </rPh>
    <rPh sb="4" eb="5">
      <t>トモナ</t>
    </rPh>
    <rPh sb="6" eb="9">
      <t>ミシュウエキ</t>
    </rPh>
    <rPh sb="9" eb="11">
      <t>シエン</t>
    </rPh>
    <phoneticPr fontId="2"/>
  </si>
  <si>
    <t>合計</t>
    <rPh sb="0" eb="2">
      <t>ゴウケイ</t>
    </rPh>
    <phoneticPr fontId="2"/>
  </si>
  <si>
    <t>項目</t>
    <rPh sb="0" eb="2">
      <t>コウモク</t>
    </rPh>
    <phoneticPr fontId="2"/>
  </si>
  <si>
    <t>計画</t>
    <rPh sb="0" eb="2">
      <t>ケイカク</t>
    </rPh>
    <phoneticPr fontId="2"/>
  </si>
  <si>
    <t>異なる品種への転換</t>
    <rPh sb="0" eb="1">
      <t>コト</t>
    </rPh>
    <rPh sb="3" eb="5">
      <t>ヒンシュ</t>
    </rPh>
    <rPh sb="7" eb="9">
      <t>テンカン</t>
    </rPh>
    <phoneticPr fontId="2"/>
  </si>
  <si>
    <t>判　定</t>
    <rPh sb="0" eb="1">
      <t>ハン</t>
    </rPh>
    <rPh sb="2" eb="3">
      <t>サダム</t>
    </rPh>
    <phoneticPr fontId="4"/>
  </si>
  <si>
    <t>実績</t>
    <rPh sb="0" eb="2">
      <t>ジッセキ</t>
    </rPh>
    <phoneticPr fontId="2"/>
  </si>
  <si>
    <t>最終判定</t>
    <rPh sb="0" eb="2">
      <t>サイシュウ</t>
    </rPh>
    <rPh sb="2" eb="4">
      <t>ハンテイ</t>
    </rPh>
    <phoneticPr fontId="2"/>
  </si>
  <si>
    <t>㎡</t>
    <phoneticPr fontId="2"/>
  </si>
  <si>
    <t>％</t>
    <phoneticPr fontId="2"/>
  </si>
  <si>
    <t>㎡</t>
  </si>
  <si>
    <t>異なる品種への改植実施の合計が改植実施面積の１割以上</t>
    <rPh sb="0" eb="1">
      <t>コト</t>
    </rPh>
    <rPh sb="3" eb="5">
      <t>ヒンシュ</t>
    </rPh>
    <rPh sb="7" eb="8">
      <t>カイ</t>
    </rPh>
    <rPh sb="8" eb="9">
      <t>ショク</t>
    </rPh>
    <rPh sb="9" eb="11">
      <t>ジッシ</t>
    </rPh>
    <rPh sb="12" eb="14">
      <t>ゴウケイ</t>
    </rPh>
    <rPh sb="15" eb="16">
      <t>アラタ</t>
    </rPh>
    <rPh sb="16" eb="17">
      <t>ウエ</t>
    </rPh>
    <rPh sb="17" eb="19">
      <t>ジッシ</t>
    </rPh>
    <rPh sb="19" eb="21">
      <t>メンセキ</t>
    </rPh>
    <rPh sb="23" eb="24">
      <t>ワリ</t>
    </rPh>
    <rPh sb="24" eb="26">
      <t>イジョウ</t>
    </rPh>
    <phoneticPr fontId="4"/>
  </si>
  <si>
    <t>別添12（Ⅱの第４の１（４）ア（イ）関係）</t>
    <rPh sb="0" eb="2">
      <t>ベッテン</t>
    </rPh>
    <rPh sb="7" eb="8">
      <t>ダイ</t>
    </rPh>
    <rPh sb="18" eb="20">
      <t>カンケイ</t>
    </rPh>
    <phoneticPr fontId="2"/>
  </si>
  <si>
    <t>生産者別改植等事業実施（変更）計画書</t>
    <rPh sb="0" eb="3">
      <t>セイサンシャ</t>
    </rPh>
    <rPh sb="3" eb="4">
      <t>ベツ</t>
    </rPh>
    <rPh sb="4" eb="7">
      <t>カイショクナド</t>
    </rPh>
    <rPh sb="7" eb="9">
      <t>ジギョウ</t>
    </rPh>
    <rPh sb="9" eb="11">
      <t>ジッシ</t>
    </rPh>
    <rPh sb="12" eb="14">
      <t>ヘンコウ</t>
    </rPh>
    <rPh sb="15" eb="17">
      <t>ケイカク</t>
    </rPh>
    <rPh sb="17" eb="18">
      <t>ショ</t>
    </rPh>
    <phoneticPr fontId="2"/>
  </si>
  <si>
    <t>改植等実施年度</t>
    <rPh sb="0" eb="2">
      <t>カイショク</t>
    </rPh>
    <rPh sb="2" eb="3">
      <t>ナド</t>
    </rPh>
    <rPh sb="3" eb="5">
      <t>ジッシ</t>
    </rPh>
    <rPh sb="5" eb="7">
      <t>ネンド</t>
    </rPh>
    <phoneticPr fontId="2"/>
  </si>
  <si>
    <t>１．基礎情報</t>
    <rPh sb="2" eb="4">
      <t>キソ</t>
    </rPh>
    <rPh sb="4" eb="6">
      <t>ジョウホウ</t>
    </rPh>
    <phoneticPr fontId="2"/>
  </si>
  <si>
    <t>生産者番号</t>
    <rPh sb="0" eb="3">
      <t>セイサンシャ</t>
    </rPh>
    <rPh sb="3" eb="5">
      <t>バンゴウ</t>
    </rPh>
    <phoneticPr fontId="2"/>
  </si>
  <si>
    <t>氏名</t>
    <rPh sb="0" eb="2">
      <t>シメイ</t>
    </rPh>
    <phoneticPr fontId="2"/>
  </si>
  <si>
    <t>茶生産者グループ名</t>
    <rPh sb="0" eb="1">
      <t>チャ</t>
    </rPh>
    <rPh sb="1" eb="4">
      <t>セイサンシャ</t>
    </rPh>
    <rPh sb="8" eb="9">
      <t>カイメイ</t>
    </rPh>
    <phoneticPr fontId="2"/>
  </si>
  <si>
    <t>課税事業者の有無</t>
    <rPh sb="0" eb="2">
      <t>カゼイ</t>
    </rPh>
    <rPh sb="2" eb="5">
      <t>ジギョウシャ</t>
    </rPh>
    <rPh sb="6" eb="8">
      <t>ウム</t>
    </rPh>
    <phoneticPr fontId="2"/>
  </si>
  <si>
    <t>県・市町村名</t>
    <rPh sb="0" eb="1">
      <t>ケン</t>
    </rPh>
    <rPh sb="2" eb="6">
      <t>シチョウソンメイ</t>
    </rPh>
    <phoneticPr fontId="2"/>
  </si>
  <si>
    <t>茶園面積（㎡）</t>
    <rPh sb="0" eb="2">
      <t>チャエン</t>
    </rPh>
    <rPh sb="2" eb="4">
      <t>メンセキ</t>
    </rPh>
    <phoneticPr fontId="2"/>
  </si>
  <si>
    <t>２．ほ場情報　（本事業で補助金の交付を受ける予定の全てのほ場について、必ず記入すること。）</t>
    <rPh sb="3" eb="4">
      <t>バ</t>
    </rPh>
    <rPh sb="4" eb="6">
      <t>ジョウホウ</t>
    </rPh>
    <rPh sb="22" eb="24">
      <t>ヨテイ</t>
    </rPh>
    <rPh sb="25" eb="26">
      <t>スベ</t>
    </rPh>
    <rPh sb="35" eb="36">
      <t>カナラ</t>
    </rPh>
    <phoneticPr fontId="2"/>
  </si>
  <si>
    <t>ほ場
番号</t>
    <rPh sb="1" eb="2">
      <t>ジョウ</t>
    </rPh>
    <rPh sb="3" eb="5">
      <t>バンゴウ</t>
    </rPh>
    <phoneticPr fontId="2"/>
  </si>
  <si>
    <t>ほ場所在地
（字地番）
注３</t>
    <rPh sb="1" eb="2">
      <t>バ</t>
    </rPh>
    <rPh sb="2" eb="5">
      <t>ショザイチ</t>
    </rPh>
    <rPh sb="7" eb="8">
      <t>ジ</t>
    </rPh>
    <rPh sb="8" eb="9">
      <t>チ</t>
    </rPh>
    <rPh sb="13" eb="14">
      <t>チュウ</t>
    </rPh>
    <phoneticPr fontId="2"/>
  </si>
  <si>
    <t>上段：計画面積
下段：実施面積
注１、２</t>
    <rPh sb="0" eb="2">
      <t>ジョウダン</t>
    </rPh>
    <rPh sb="3" eb="5">
      <t>ケイカク</t>
    </rPh>
    <rPh sb="5" eb="7">
      <t>メンセキ</t>
    </rPh>
    <rPh sb="8" eb="10">
      <t>ゲダン</t>
    </rPh>
    <rPh sb="11" eb="13">
      <t>ジッシ</t>
    </rPh>
    <rPh sb="13" eb="15">
      <t>メンセキ</t>
    </rPh>
    <rPh sb="16" eb="17">
      <t>チュウ</t>
    </rPh>
    <phoneticPr fontId="2"/>
  </si>
  <si>
    <t>実施
時期</t>
    <rPh sb="0" eb="2">
      <t>ジッシ</t>
    </rPh>
    <rPh sb="3" eb="5">
      <t>ジキ</t>
    </rPh>
    <phoneticPr fontId="2"/>
  </si>
  <si>
    <t>実施前後の品種名
改植、新植（実施後）、茶園整理（実施前）のみ記入</t>
    <rPh sb="0" eb="2">
      <t>ジッシ</t>
    </rPh>
    <rPh sb="2" eb="4">
      <t>ゼンゴ</t>
    </rPh>
    <rPh sb="5" eb="7">
      <t>ヒンシュ</t>
    </rPh>
    <rPh sb="7" eb="8">
      <t>メイ</t>
    </rPh>
    <rPh sb="9" eb="11">
      <t>カイショク</t>
    </rPh>
    <rPh sb="12" eb="14">
      <t>シンショク</t>
    </rPh>
    <rPh sb="15" eb="17">
      <t>ジッシ</t>
    </rPh>
    <rPh sb="17" eb="18">
      <t>ゴ</t>
    </rPh>
    <rPh sb="20" eb="22">
      <t>チャエン</t>
    </rPh>
    <rPh sb="22" eb="24">
      <t>セイリ</t>
    </rPh>
    <rPh sb="25" eb="27">
      <t>ジッシ</t>
    </rPh>
    <rPh sb="27" eb="28">
      <t>マエ</t>
    </rPh>
    <rPh sb="31" eb="33">
      <t>キニュウ</t>
    </rPh>
    <phoneticPr fontId="2"/>
  </si>
  <si>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2"/>
  </si>
  <si>
    <t>改植支援（㎡）</t>
    <rPh sb="0" eb="2">
      <t>カイショク</t>
    </rPh>
    <rPh sb="2" eb="4">
      <t>シエン</t>
    </rPh>
    <phoneticPr fontId="2"/>
  </si>
  <si>
    <t>新植支援(㎡)</t>
    <rPh sb="0" eb="2">
      <t>シンショク</t>
    </rPh>
    <rPh sb="2" eb="4">
      <t>シエン</t>
    </rPh>
    <phoneticPr fontId="2"/>
  </si>
  <si>
    <t>茶園整理①
(㎡)</t>
    <rPh sb="0" eb="2">
      <t>チャエン</t>
    </rPh>
    <rPh sb="2" eb="4">
      <t>セイリ</t>
    </rPh>
    <phoneticPr fontId="2"/>
  </si>
  <si>
    <t>茶園整理②
(㎡)</t>
    <rPh sb="0" eb="2">
      <t>チャエン</t>
    </rPh>
    <rPh sb="2" eb="4">
      <t>セイリ</t>
    </rPh>
    <phoneticPr fontId="2"/>
  </si>
  <si>
    <t>棚施設を利用した栽培法への転換に必要な資材の導入（㎡）</t>
    <rPh sb="0" eb="1">
      <t>タナ</t>
    </rPh>
    <rPh sb="1" eb="3">
      <t>シセツ</t>
    </rPh>
    <rPh sb="4" eb="6">
      <t>リヨウ</t>
    </rPh>
    <rPh sb="8" eb="10">
      <t>サイバイ</t>
    </rPh>
    <rPh sb="10" eb="11">
      <t>ホウ</t>
    </rPh>
    <rPh sb="13" eb="15">
      <t>テンカン</t>
    </rPh>
    <rPh sb="16" eb="18">
      <t>ヒツヨウ</t>
    </rPh>
    <rPh sb="19" eb="21">
      <t>シザイ</t>
    </rPh>
    <rPh sb="22" eb="24">
      <t>ドウニュウ</t>
    </rPh>
    <phoneticPr fontId="2"/>
  </si>
  <si>
    <t>輸出向け栽培体系への転換に必要な資材の導入及び残留農薬分析
（㎡）</t>
    <rPh sb="13" eb="15">
      <t>ヒツヨウ</t>
    </rPh>
    <rPh sb="16" eb="18">
      <t>シザイ</t>
    </rPh>
    <rPh sb="19" eb="21">
      <t>ドウニュウ</t>
    </rPh>
    <rPh sb="21" eb="22">
      <t>オヨ</t>
    </rPh>
    <rPh sb="23" eb="29">
      <t>ザンリュウノウヤクブンセキ</t>
    </rPh>
    <phoneticPr fontId="2"/>
  </si>
  <si>
    <t>合計
[㎡]</t>
    <phoneticPr fontId="2"/>
  </si>
  <si>
    <t>うち現在栽培されている品種と異なる品種を改植する面積計（㎡）</t>
    <phoneticPr fontId="2"/>
  </si>
  <si>
    <t>実施前</t>
    <rPh sb="0" eb="2">
      <t>ジッシ</t>
    </rPh>
    <rPh sb="2" eb="3">
      <t>マエ</t>
    </rPh>
    <phoneticPr fontId="2"/>
  </si>
  <si>
    <t>実施後</t>
    <rPh sb="0" eb="2">
      <t>ジッシ</t>
    </rPh>
    <rPh sb="2" eb="3">
      <t>ゴ</t>
    </rPh>
    <phoneticPr fontId="2"/>
  </si>
  <si>
    <t>３．改植に伴う未収益支援②の場合の確認事項</t>
    <rPh sb="2" eb="4">
      <t>カイショク</t>
    </rPh>
    <rPh sb="5" eb="6">
      <t>トモナ</t>
    </rPh>
    <rPh sb="7" eb="10">
      <t>ミシュウエキ</t>
    </rPh>
    <rPh sb="10" eb="12">
      <t>シエン</t>
    </rPh>
    <rPh sb="14" eb="16">
      <t>バアイ</t>
    </rPh>
    <rPh sb="17" eb="19">
      <t>カクニン</t>
    </rPh>
    <rPh sb="19" eb="21">
      <t>ジコウ</t>
    </rPh>
    <phoneticPr fontId="2"/>
  </si>
  <si>
    <t>〔本別紙Ⅱ第４の１（２）イ（エ）の取組：未収益支援②に関する確認〕</t>
    <rPh sb="1" eb="2">
      <t>ホン</t>
    </rPh>
    <rPh sb="2" eb="4">
      <t>ベッシ</t>
    </rPh>
    <rPh sb="5" eb="6">
      <t>ダイ</t>
    </rPh>
    <phoneticPr fontId="4"/>
  </si>
  <si>
    <t>取組計画</t>
    <phoneticPr fontId="4"/>
  </si>
  <si>
    <t>取組実績</t>
    <rPh sb="2" eb="4">
      <t>ジッセキ</t>
    </rPh>
    <phoneticPr fontId="4"/>
  </si>
  <si>
    <t>実施時期</t>
    <rPh sb="0" eb="2">
      <t>ジッシ</t>
    </rPh>
    <rPh sb="2" eb="4">
      <t>ジキ</t>
    </rPh>
    <phoneticPr fontId="4"/>
  </si>
  <si>
    <t>a</t>
    <phoneticPr fontId="4"/>
  </si>
  <si>
    <t>c</t>
    <phoneticPr fontId="4"/>
  </si>
  <si>
    <t>d</t>
    <phoneticPr fontId="4"/>
  </si>
  <si>
    <t>e</t>
    <phoneticPr fontId="4"/>
  </si>
  <si>
    <r>
      <rPr>
        <sz val="11"/>
        <rFont val="ＭＳ Ｐゴシック"/>
        <family val="3"/>
        <charset val="128"/>
      </rPr>
      <t>取組内容</t>
    </r>
    <r>
      <rPr>
        <sz val="10"/>
        <rFont val="ＭＳ Ｐゴシック"/>
        <family val="3"/>
        <charset val="128"/>
      </rPr>
      <t xml:space="preserve">
（a～eに係る具体的な取組を記載）</t>
    </r>
    <phoneticPr fontId="2"/>
  </si>
  <si>
    <t>４．茶園整理に取り組む場合の確認事項</t>
    <rPh sb="2" eb="4">
      <t>チャエン</t>
    </rPh>
    <rPh sb="4" eb="6">
      <t>セイリ</t>
    </rPh>
    <rPh sb="7" eb="8">
      <t>ト</t>
    </rPh>
    <rPh sb="9" eb="10">
      <t>ク</t>
    </rPh>
    <rPh sb="11" eb="13">
      <t>バアイ</t>
    </rPh>
    <rPh sb="14" eb="16">
      <t>カクニン</t>
    </rPh>
    <rPh sb="16" eb="18">
      <t>ジコウ</t>
    </rPh>
    <phoneticPr fontId="2"/>
  </si>
  <si>
    <t>〔本別紙のⅡの第４の１（１）カの取組：茶園整理に関する確認〕</t>
    <rPh sb="2" eb="4">
      <t>ベッシ</t>
    </rPh>
    <rPh sb="7" eb="8">
      <t>ダイ</t>
    </rPh>
    <rPh sb="19" eb="21">
      <t>チャエン</t>
    </rPh>
    <rPh sb="21" eb="23">
      <t>セイリ</t>
    </rPh>
    <phoneticPr fontId="4"/>
  </si>
  <si>
    <t>茶園整理後の土地利用計画</t>
    <rPh sb="0" eb="2">
      <t>チャエン</t>
    </rPh>
    <rPh sb="2" eb="4">
      <t>セイリ</t>
    </rPh>
    <rPh sb="4" eb="5">
      <t>ゴ</t>
    </rPh>
    <rPh sb="6" eb="8">
      <t>トチ</t>
    </rPh>
    <rPh sb="8" eb="10">
      <t>リヨウ</t>
    </rPh>
    <rPh sb="10" eb="12">
      <t>ケイカク</t>
    </rPh>
    <phoneticPr fontId="4"/>
  </si>
  <si>
    <t>取組内容</t>
    <rPh sb="0" eb="2">
      <t>トリクミ</t>
    </rPh>
    <rPh sb="2" eb="4">
      <t>ナイヨウ</t>
    </rPh>
    <phoneticPr fontId="2"/>
  </si>
  <si>
    <t>酸度矯正前の
pH値</t>
    <rPh sb="0" eb="2">
      <t>サンド</t>
    </rPh>
    <rPh sb="2" eb="4">
      <t>キョウセイ</t>
    </rPh>
    <rPh sb="4" eb="5">
      <t>マエ</t>
    </rPh>
    <phoneticPr fontId="2"/>
  </si>
  <si>
    <t>転換後の
品目名</t>
    <rPh sb="5" eb="7">
      <t>ヒンモク</t>
    </rPh>
    <phoneticPr fontId="2"/>
  </si>
  <si>
    <t>転換後の
ほ場管理者の氏名</t>
    <rPh sb="0" eb="2">
      <t>テンカン</t>
    </rPh>
    <rPh sb="2" eb="3">
      <t>ゴ</t>
    </rPh>
    <rPh sb="6" eb="7">
      <t>ジョウ</t>
    </rPh>
    <rPh sb="7" eb="10">
      <t>カンリシャ</t>
    </rPh>
    <rPh sb="11" eb="13">
      <t>シメイ</t>
    </rPh>
    <phoneticPr fontId="2"/>
  </si>
  <si>
    <t>（ア）</t>
    <phoneticPr fontId="2"/>
  </si>
  <si>
    <t>（イ）</t>
    <phoneticPr fontId="2"/>
  </si>
  <si>
    <t>（ウ）</t>
    <phoneticPr fontId="2"/>
  </si>
  <si>
    <t>（ウ）の場合の具体的な取組</t>
    <rPh sb="4" eb="6">
      <t>バアイ</t>
    </rPh>
    <rPh sb="7" eb="10">
      <t>グタイテキ</t>
    </rPh>
    <rPh sb="11" eb="13">
      <t>トリクミ</t>
    </rPh>
    <phoneticPr fontId="2"/>
  </si>
  <si>
    <t xml:space="preserve">（イ）を選択し、
茶園整理②として
他品目転換のための
酸度矯正に取り組む
場合は右欄を記載
</t>
    <rPh sb="4" eb="6">
      <t>センタク</t>
    </rPh>
    <rPh sb="11" eb="12">
      <t>チャ</t>
    </rPh>
    <rPh sb="12" eb="13">
      <t>エン</t>
    </rPh>
    <rPh sb="13" eb="15">
      <t>セイリ</t>
    </rPh>
    <rPh sb="18" eb="19">
      <t>タ</t>
    </rPh>
    <rPh sb="19" eb="21">
      <t>ヒンモク</t>
    </rPh>
    <rPh sb="21" eb="23">
      <t>テンカン</t>
    </rPh>
    <rPh sb="31" eb="33">
      <t>サンド</t>
    </rPh>
    <rPh sb="34" eb="35">
      <t>ト</t>
    </rPh>
    <rPh sb="36" eb="37">
      <t>ト</t>
    </rPh>
    <rPh sb="39" eb="40">
      <t>ク</t>
    </rPh>
    <rPh sb="41" eb="43">
      <t>ウラン</t>
    </rPh>
    <rPh sb="44" eb="46">
      <t>ウランキサイ</t>
    </rPh>
    <phoneticPr fontId="2"/>
  </si>
  <si>
    <t>※茶園整理の場合は、次の取組を行うこととし、該当欄に「○」を付し、（ウ）の場合は具体的な取組を記載すること。
　　（ア）担い手への集積
　　（イ）他品目への転換
　　（ウ）その他</t>
    <rPh sb="1" eb="3">
      <t>チャエン</t>
    </rPh>
    <rPh sb="3" eb="5">
      <t>セイリ</t>
    </rPh>
    <rPh sb="6" eb="8">
      <t>バアイ</t>
    </rPh>
    <rPh sb="10" eb="11">
      <t>ツギ</t>
    </rPh>
    <rPh sb="12" eb="14">
      <t>トリクミ</t>
    </rPh>
    <rPh sb="15" eb="16">
      <t>オコナ</t>
    </rPh>
    <rPh sb="22" eb="24">
      <t>ガイトウ</t>
    </rPh>
    <rPh sb="24" eb="25">
      <t>ラン</t>
    </rPh>
    <rPh sb="30" eb="31">
      <t>フ</t>
    </rPh>
    <rPh sb="37" eb="39">
      <t>バアイ</t>
    </rPh>
    <rPh sb="40" eb="43">
      <t>グタイテキ</t>
    </rPh>
    <rPh sb="44" eb="46">
      <t>トリクミ</t>
    </rPh>
    <rPh sb="47" eb="49">
      <t>キサイ</t>
    </rPh>
    <rPh sb="60" eb="61">
      <t>ニナ</t>
    </rPh>
    <rPh sb="62" eb="63">
      <t>テ</t>
    </rPh>
    <rPh sb="65" eb="67">
      <t>シュウセキ</t>
    </rPh>
    <rPh sb="73" eb="74">
      <t>タ</t>
    </rPh>
    <rPh sb="74" eb="76">
      <t>ヒンモク</t>
    </rPh>
    <rPh sb="78" eb="80">
      <t>テンカン</t>
    </rPh>
    <rPh sb="88" eb="89">
      <t>タ</t>
    </rPh>
    <phoneticPr fontId="2"/>
  </si>
  <si>
    <t>５．有機栽培への転換に必要な資材の導入に取り組む場合の確認事項</t>
    <rPh sb="2" eb="4">
      <t>ユウキ</t>
    </rPh>
    <rPh sb="4" eb="6">
      <t>サイバイ</t>
    </rPh>
    <rPh sb="8" eb="10">
      <t>テンカン</t>
    </rPh>
    <rPh sb="20" eb="21">
      <t>ト</t>
    </rPh>
    <rPh sb="22" eb="23">
      <t>ク</t>
    </rPh>
    <rPh sb="24" eb="26">
      <t>バアイ</t>
    </rPh>
    <rPh sb="27" eb="29">
      <t>カクニン</t>
    </rPh>
    <rPh sb="29" eb="31">
      <t>ジコウ</t>
    </rPh>
    <phoneticPr fontId="2"/>
  </si>
  <si>
    <t>〔本別紙のⅡの第４の１（１）クの取組：有機栽培への転換に関する確認〕</t>
    <rPh sb="19" eb="21">
      <t>ユウキ</t>
    </rPh>
    <rPh sb="21" eb="23">
      <t>サイバイ</t>
    </rPh>
    <rPh sb="25" eb="27">
      <t>テンカン</t>
    </rPh>
    <phoneticPr fontId="4"/>
  </si>
  <si>
    <t>取組計画
（転換に際して導入又は実践予定の栽培技術、管理手法、取組等）</t>
    <phoneticPr fontId="4"/>
  </si>
  <si>
    <t>取組実績
（転換に際して導入又は実践した栽培技術、管理手法、取組等）</t>
    <rPh sb="2" eb="4">
      <t>ジッセキ</t>
    </rPh>
    <phoneticPr fontId="4"/>
  </si>
  <si>
    <t>６．輸出向け栽培体系への転換に必要な資材の導入及び残留農薬分析に取り組む場合の確認事項</t>
    <rPh sb="2" eb="4">
      <t>ユシュツ</t>
    </rPh>
    <rPh sb="4" eb="5">
      <t>ム</t>
    </rPh>
    <rPh sb="6" eb="8">
      <t>サイバイ</t>
    </rPh>
    <rPh sb="8" eb="10">
      <t>タイケイ</t>
    </rPh>
    <rPh sb="12" eb="14">
      <t>テンカン</t>
    </rPh>
    <rPh sb="32" eb="33">
      <t>ト</t>
    </rPh>
    <rPh sb="34" eb="35">
      <t>ク</t>
    </rPh>
    <rPh sb="36" eb="38">
      <t>バアイ</t>
    </rPh>
    <rPh sb="39" eb="41">
      <t>カクニン</t>
    </rPh>
    <rPh sb="41" eb="43">
      <t>ジコウ</t>
    </rPh>
    <phoneticPr fontId="2"/>
  </si>
  <si>
    <t>取組内容
（転換に際して導入又は実践予定の取組）</t>
    <rPh sb="0" eb="1">
      <t>トリクミ</t>
    </rPh>
    <rPh sb="1" eb="3">
      <t>ナイヨウ</t>
    </rPh>
    <rPh sb="5" eb="7">
      <t>テンカン</t>
    </rPh>
    <rPh sb="8" eb="10">
      <t>ドウニュウ</t>
    </rPh>
    <rPh sb="10" eb="12">
      <t>ヨテイ</t>
    </rPh>
    <rPh sb="12" eb="14">
      <t>ドウニュウ</t>
    </rPh>
    <rPh sb="14" eb="15">
      <t>マタ</t>
    </rPh>
    <rPh sb="17" eb="19">
      <t>サイバイ</t>
    </rPh>
    <rPh sb="19" eb="20">
      <t>トウ</t>
    </rPh>
    <phoneticPr fontId="4"/>
  </si>
  <si>
    <t>対応可能な
輸出先国・地域名</t>
    <rPh sb="0" eb="2">
      <t>タイオウ</t>
    </rPh>
    <rPh sb="2" eb="4">
      <t>カノウ</t>
    </rPh>
    <rPh sb="6" eb="7">
      <t>ユシュツ</t>
    </rPh>
    <rPh sb="7" eb="8">
      <t>サキ</t>
    </rPh>
    <rPh sb="8" eb="9">
      <t>コク</t>
    </rPh>
    <rPh sb="10" eb="13">
      <t>チイキメイ</t>
    </rPh>
    <phoneticPr fontId="2"/>
  </si>
  <si>
    <t>取組内容
（転換に際して導入又は実践した取組）</t>
    <rPh sb="0" eb="1">
      <t>トリクミ</t>
    </rPh>
    <rPh sb="1" eb="3">
      <t>ナイヨウ</t>
    </rPh>
    <rPh sb="5" eb="7">
      <t>テンカン</t>
    </rPh>
    <rPh sb="8" eb="10">
      <t>ドウニュウ</t>
    </rPh>
    <rPh sb="10" eb="12">
      <t>ヨテイ</t>
    </rPh>
    <rPh sb="20" eb="22">
      <t>トリクミ</t>
    </rPh>
    <phoneticPr fontId="4"/>
  </si>
  <si>
    <t>対応可能な
輸出先国・地域名</t>
    <rPh sb="6" eb="7">
      <t>ユシュツ</t>
    </rPh>
    <rPh sb="7" eb="8">
      <t>サキ</t>
    </rPh>
    <rPh sb="8" eb="9">
      <t>コク</t>
    </rPh>
    <rPh sb="10" eb="13">
      <t>チイキメイ</t>
    </rPh>
    <phoneticPr fontId="2"/>
  </si>
  <si>
    <t>７．添付資料</t>
    <rPh sb="2" eb="4">
      <t>テンプ</t>
    </rPh>
    <rPh sb="4" eb="6">
      <t>シリョウ</t>
    </rPh>
    <phoneticPr fontId="2"/>
  </si>
  <si>
    <t>・　事前確認資料</t>
    <rPh sb="2" eb="4">
      <t>ジゼン</t>
    </rPh>
    <rPh sb="4" eb="6">
      <t>カクニン</t>
    </rPh>
    <rPh sb="6" eb="8">
      <t>シリョウ</t>
    </rPh>
    <phoneticPr fontId="2"/>
  </si>
  <si>
    <t>年度内
事業実施
の確実性
注４</t>
    <rPh sb="0" eb="3">
      <t>ネンドナイ</t>
    </rPh>
    <rPh sb="4" eb="6">
      <t>ジギョウ</t>
    </rPh>
    <rPh sb="6" eb="8">
      <t>ジッシ</t>
    </rPh>
    <rPh sb="10" eb="13">
      <t>カクジツセイ</t>
    </rPh>
    <rPh sb="15" eb="16">
      <t>チュウ</t>
    </rPh>
    <phoneticPr fontId="2"/>
  </si>
  <si>
    <t>支援対象
面積の
事前精査
注５</t>
    <rPh sb="15" eb="16">
      <t>チュウ</t>
    </rPh>
    <phoneticPr fontId="2"/>
  </si>
  <si>
    <t>【1/2以内】</t>
  </si>
  <si>
    <t>65歳
未満に
○を
記入</t>
    <rPh sb="2" eb="3">
      <t>サイ</t>
    </rPh>
    <rPh sb="4" eb="6">
      <t>ミマン</t>
    </rPh>
    <rPh sb="11" eb="13">
      <t>キニュウ</t>
    </rPh>
    <phoneticPr fontId="2"/>
  </si>
  <si>
    <t>生産者
番号</t>
    <rPh sb="0" eb="3">
      <t>セイサンシャ</t>
    </rPh>
    <rPh sb="4" eb="6">
      <t>バンゴウ</t>
    </rPh>
    <phoneticPr fontId="4"/>
  </si>
  <si>
    <t>消費税
の有無</t>
    <rPh sb="0" eb="3">
      <t>ショウヒゼイ</t>
    </rPh>
    <rPh sb="5" eb="7">
      <t>ウム</t>
    </rPh>
    <phoneticPr fontId="2"/>
  </si>
  <si>
    <t>取組面積が20ａ(2,000㎡）以上</t>
    <rPh sb="0" eb="2">
      <t>トリクミ</t>
    </rPh>
    <rPh sb="2" eb="4">
      <t>メンセキ</t>
    </rPh>
    <rPh sb="16" eb="18">
      <t>イジョウ</t>
    </rPh>
    <phoneticPr fontId="4"/>
  </si>
  <si>
    <t>異なる品種への転換面積40ａ（4,000㎡）以上</t>
    <rPh sb="0" eb="1">
      <t>コト</t>
    </rPh>
    <rPh sb="3" eb="5">
      <t>ヒンシュ</t>
    </rPh>
    <rPh sb="7" eb="9">
      <t>テンカン</t>
    </rPh>
    <rPh sb="9" eb="11">
      <t>メンセキ</t>
    </rPh>
    <rPh sb="22" eb="24">
      <t>イジョウ</t>
    </rPh>
    <phoneticPr fontId="4"/>
  </si>
  <si>
    <t>支援対象者</t>
    <rPh sb="0" eb="2">
      <t>シエン</t>
    </rPh>
    <rPh sb="2" eb="5">
      <t>タイショウシャ</t>
    </rPh>
    <phoneticPr fontId="2"/>
  </si>
  <si>
    <t>少なくとも１経営体以上が、地域計画において、目標地図に現に位置付けられ、又は位置付けられることが確実と見込まれる場合に○を記入</t>
    <phoneticPr fontId="2"/>
  </si>
  <si>
    <t>支援対象茶園</t>
    <rPh sb="0" eb="2">
      <t>シエン</t>
    </rPh>
    <rPh sb="2" eb="4">
      <t>タイショウ</t>
    </rPh>
    <rPh sb="4" eb="6">
      <t>チャエン</t>
    </rPh>
    <phoneticPr fontId="2"/>
  </si>
  <si>
    <t>支援対象茶園の全てが地域計画の区域内（注６）であり、目標地図に位置付けられている者又は位置付けられることが確実と見込まれる者が将来にわたって営農を行うことが確実な場合に〇を記入</t>
    <phoneticPr fontId="2"/>
  </si>
  <si>
    <t>支援対象
茶園</t>
    <phoneticPr fontId="2"/>
  </si>
  <si>
    <t>少なくとも１経営体以上が、農地中間管理機構から農地を現に借り受け、又は借り受けることが見込まれる場合に○を記入</t>
    <rPh sb="0" eb="1">
      <t>スク</t>
    </rPh>
    <rPh sb="6" eb="9">
      <t>ケイエイタイ</t>
    </rPh>
    <rPh sb="9" eb="11">
      <t>イジョウ</t>
    </rPh>
    <phoneticPr fontId="2"/>
  </si>
  <si>
    <t>当該グループに参画する全ての支援対象者の茶園面積の合計の１割以上</t>
    <rPh sb="0" eb="2">
      <t>トウガイ</t>
    </rPh>
    <rPh sb="7" eb="9">
      <t>サンカク</t>
    </rPh>
    <rPh sb="11" eb="12">
      <t>スベ</t>
    </rPh>
    <rPh sb="14" eb="16">
      <t>シエン</t>
    </rPh>
    <rPh sb="16" eb="19">
      <t>タイショウシャ</t>
    </rPh>
    <rPh sb="20" eb="22">
      <t>チャエン</t>
    </rPh>
    <rPh sb="22" eb="24">
      <t>メンセキ</t>
    </rPh>
    <rPh sb="25" eb="27">
      <t>ゴウケイ</t>
    </rPh>
    <rPh sb="29" eb="30">
      <t>ワリ</t>
    </rPh>
    <rPh sb="30" eb="32">
      <t>イジョウ</t>
    </rPh>
    <phoneticPr fontId="4"/>
  </si>
  <si>
    <t>支援対象面積の確認（全支援対象面積）</t>
    <rPh sb="0" eb="2">
      <t>シエン</t>
    </rPh>
    <rPh sb="2" eb="4">
      <t>タイショウ</t>
    </rPh>
    <rPh sb="4" eb="6">
      <t>メンセキ</t>
    </rPh>
    <rPh sb="7" eb="9">
      <t>カクニン</t>
    </rPh>
    <rPh sb="10" eb="11">
      <t>ゼン</t>
    </rPh>
    <rPh sb="11" eb="13">
      <t>シエン</t>
    </rPh>
    <rPh sb="13" eb="15">
      <t>タイショウ</t>
    </rPh>
    <rPh sb="15" eb="17">
      <t>メンセキ</t>
    </rPh>
    <phoneticPr fontId="2"/>
  </si>
  <si>
    <t>　持続的生産強化対策事業実施要領（令和４年４月１日付け３農産第３１７５号農林水産省農産局長通知）別紙６のⅡの第４の１（４）ア（イ）（（４）ア（ウ））に基づき、関係書類を添えて提出する。</t>
    <rPh sb="14" eb="16">
      <t>ヨウリョウ</t>
    </rPh>
    <phoneticPr fontId="2"/>
  </si>
  <si>
    <t>　　　（必要がある場合は別添11－２）</t>
    <rPh sb="12" eb="14">
      <t>ベッテン</t>
    </rPh>
    <phoneticPr fontId="2"/>
  </si>
  <si>
    <t>うち４月定植予定茶園の面積（㎡）
（注４）</t>
    <phoneticPr fontId="2"/>
  </si>
  <si>
    <t>年度内
事業実施
の確実性
注７</t>
    <rPh sb="0" eb="3">
      <t>ネンドナイ</t>
    </rPh>
    <rPh sb="4" eb="6">
      <t>ジギョウ</t>
    </rPh>
    <rPh sb="6" eb="8">
      <t>ジッシ</t>
    </rPh>
    <rPh sb="10" eb="12">
      <t>カクジツ</t>
    </rPh>
    <rPh sb="12" eb="13">
      <t>セイ</t>
    </rPh>
    <rPh sb="14" eb="15">
      <t>チュウ</t>
    </rPh>
    <phoneticPr fontId="2"/>
  </si>
  <si>
    <t>支援対象茶園の全てが地域計画の区域内（注９）であり、目標地図に位置付けられている者又は位置付けられることが確実と見込まれる者が将来にわたって営農を行うことが確実な場合に〇を記入。</t>
    <phoneticPr fontId="2"/>
  </si>
  <si>
    <t>　４：４月定植予定茶園の報告のある者については、当該４月定植予定茶園の面積を集計して合計値を記載する。なお、当該確認欄に面積が計上されている場合には、持続的生産強化対策事業実施要領別紙６のⅡの第４の１（４）ア（ウ）の
　　　規定に基づき前年度に提出された別添11-2の写しを添付すること。</t>
    <phoneticPr fontId="2"/>
  </si>
  <si>
    <t>　７：「年度内実施の確実性」の欄への記入については、支援対象者が自己の責任の範囲で実施が確実と担保できる茶園について○を記載し、それ以外には×を記載する。</t>
    <rPh sb="26" eb="28">
      <t>シエン</t>
    </rPh>
    <rPh sb="28" eb="30">
      <t>タイショウ</t>
    </rPh>
    <rPh sb="30" eb="31">
      <t>シャ</t>
    </rPh>
    <rPh sb="32" eb="34">
      <t>ジコ</t>
    </rPh>
    <rPh sb="35" eb="37">
      <t>セキニン</t>
    </rPh>
    <rPh sb="38" eb="40">
      <t>ハンイ</t>
    </rPh>
    <rPh sb="41" eb="43">
      <t>ジッシ</t>
    </rPh>
    <rPh sb="44" eb="46">
      <t>カクジツ</t>
    </rPh>
    <rPh sb="47" eb="49">
      <t>タンポ</t>
    </rPh>
    <rPh sb="52" eb="54">
      <t>チャエン</t>
    </rPh>
    <rPh sb="60" eb="62">
      <t>キサイ</t>
    </rPh>
    <rPh sb="66" eb="68">
      <t>イガイ</t>
    </rPh>
    <rPh sb="72" eb="74">
      <t>キサイ</t>
    </rPh>
    <phoneticPr fontId="2"/>
  </si>
  <si>
    <t>別添11-２</t>
    <rPh sb="0" eb="1">
      <t>ベツ</t>
    </rPh>
    <phoneticPr fontId="2"/>
  </si>
  <si>
    <t>次年度に事業実施する場合の茶生産者グループ別事業計画</t>
    <rPh sb="0" eb="1">
      <t>ジ</t>
    </rPh>
    <rPh sb="1" eb="3">
      <t>ネンド</t>
    </rPh>
    <rPh sb="4" eb="6">
      <t>ジギョウ</t>
    </rPh>
    <rPh sb="6" eb="8">
      <t>ジッシ</t>
    </rPh>
    <rPh sb="10" eb="12">
      <t>バアイ</t>
    </rPh>
    <rPh sb="13" eb="14">
      <t>チャ</t>
    </rPh>
    <rPh sb="14" eb="17">
      <t>セイサンシャ</t>
    </rPh>
    <rPh sb="21" eb="22">
      <t>ベツ</t>
    </rPh>
    <rPh sb="22" eb="24">
      <t>ジギョウ</t>
    </rPh>
    <rPh sb="24" eb="26">
      <t>ケイカク</t>
    </rPh>
    <phoneticPr fontId="3"/>
  </si>
  <si>
    <t>荒茶加工施設名</t>
    <rPh sb="0" eb="1">
      <t>アラ</t>
    </rPh>
    <rPh sb="1" eb="2">
      <t>チャ</t>
    </rPh>
    <rPh sb="2" eb="4">
      <t>カコウ</t>
    </rPh>
    <rPh sb="4" eb="6">
      <t>シセツ</t>
    </rPh>
    <rPh sb="6" eb="7">
      <t>ナ</t>
    </rPh>
    <phoneticPr fontId="3"/>
  </si>
  <si>
    <t>生産者番号</t>
    <rPh sb="0" eb="3">
      <t>セイサンシャ</t>
    </rPh>
    <rPh sb="3" eb="5">
      <t>バンゴウ</t>
    </rPh>
    <phoneticPr fontId="3"/>
  </si>
  <si>
    <t>ほ場所在地</t>
    <rPh sb="1" eb="2">
      <t>ジョウ</t>
    </rPh>
    <rPh sb="2" eb="5">
      <t>ショザイチ</t>
    </rPh>
    <phoneticPr fontId="3"/>
  </si>
  <si>
    <t>茶園面積
（㎡）</t>
    <phoneticPr fontId="3"/>
  </si>
  <si>
    <t>事業実施主体による事前確認日</t>
    <rPh sb="0" eb="2">
      <t>ジギョウ</t>
    </rPh>
    <rPh sb="2" eb="4">
      <t>ジッシ</t>
    </rPh>
    <rPh sb="4" eb="6">
      <t>シュタイ</t>
    </rPh>
    <rPh sb="9" eb="11">
      <t>ジゼン</t>
    </rPh>
    <rPh sb="11" eb="13">
      <t>カクニン</t>
    </rPh>
    <rPh sb="13" eb="14">
      <t>ビ</t>
    </rPh>
    <phoneticPr fontId="2"/>
  </si>
  <si>
    <t>予定年月日</t>
    <rPh sb="0" eb="2">
      <t>ヨテイ</t>
    </rPh>
    <rPh sb="2" eb="5">
      <t>ネンガッピ</t>
    </rPh>
    <phoneticPr fontId="2"/>
  </si>
  <si>
    <t>計画面積（㎡）</t>
    <rPh sb="0" eb="2">
      <t>ケイカク</t>
    </rPh>
    <rPh sb="2" eb="4">
      <t>メンセキ</t>
    </rPh>
    <phoneticPr fontId="2"/>
  </si>
  <si>
    <t>実施年月日</t>
    <rPh sb="0" eb="2">
      <t>ジッシ</t>
    </rPh>
    <rPh sb="2" eb="5">
      <t>ネンガッピ</t>
    </rPh>
    <phoneticPr fontId="2"/>
  </si>
  <si>
    <t>実績面積（㎡）</t>
    <rPh sb="0" eb="2">
      <t>ジッセキ</t>
    </rPh>
    <rPh sb="2" eb="4">
      <t>メンセキ</t>
    </rPh>
    <phoneticPr fontId="2"/>
  </si>
  <si>
    <t>作業
開始日</t>
    <rPh sb="0" eb="2">
      <t>サギョウ</t>
    </rPh>
    <rPh sb="3" eb="6">
      <t>カイシビ</t>
    </rPh>
    <phoneticPr fontId="2"/>
  </si>
  <si>
    <t>作業
終了日</t>
    <rPh sb="0" eb="2">
      <t>サギョウ</t>
    </rPh>
    <rPh sb="3" eb="6">
      <t>シュウリョウビ</t>
    </rPh>
    <phoneticPr fontId="2"/>
  </si>
  <si>
    <t>　注１　茶樹の定植が次年度の４月以降の場合記入すること。</t>
    <rPh sb="1" eb="2">
      <t>チュウ</t>
    </rPh>
    <rPh sb="4" eb="6">
      <t>チャジュ</t>
    </rPh>
    <rPh sb="7" eb="9">
      <t>テイショク</t>
    </rPh>
    <rPh sb="10" eb="13">
      <t>ジネンド</t>
    </rPh>
    <rPh sb="15" eb="18">
      <t>ガツイコウ</t>
    </rPh>
    <rPh sb="19" eb="21">
      <t>バアイ</t>
    </rPh>
    <rPh sb="21" eb="23">
      <t>キニュウ</t>
    </rPh>
    <phoneticPr fontId="2"/>
  </si>
  <si>
    <t>　　 ２　実績報告書提出時に、実績も記載したうえで添付して提出すること。</t>
    <rPh sb="5" eb="7">
      <t>ジッセキ</t>
    </rPh>
    <rPh sb="7" eb="10">
      <t>ホウコクショ</t>
    </rPh>
    <rPh sb="10" eb="12">
      <t>テイシュツ</t>
    </rPh>
    <rPh sb="12" eb="13">
      <t>トキ</t>
    </rPh>
    <rPh sb="15" eb="17">
      <t>ジッセキ</t>
    </rPh>
    <rPh sb="18" eb="20">
      <t>キサイ</t>
    </rPh>
    <rPh sb="25" eb="27">
      <t>テンプ</t>
    </rPh>
    <rPh sb="29" eb="31">
      <t>テイシュツ</t>
    </rPh>
    <phoneticPr fontId="2"/>
  </si>
  <si>
    <t>２　変更箇所</t>
    <rPh sb="2" eb="4">
      <t>ヘンコウ</t>
    </rPh>
    <rPh sb="4" eb="6">
      <t>カショ</t>
    </rPh>
    <phoneticPr fontId="2"/>
  </si>
  <si>
    <t>１　変更事由</t>
    <rPh sb="2" eb="4">
      <t>ヘンコウ</t>
    </rPh>
    <rPh sb="4" eb="6">
      <t>ジユウ</t>
    </rPh>
    <phoneticPr fontId="2"/>
  </si>
  <si>
    <t>記</t>
    <rPh sb="0" eb="1">
      <t>シル</t>
    </rPh>
    <phoneticPr fontId="2"/>
  </si>
  <si>
    <t>　令和○年○月○日付け○○農第○号により事業採択を受けた茶・薬用作物等地域特産作物体制強化促進事業実施計画書に添付した別添11－２について、下記のとおり変更したいので、変更後の別添11－２を付して提出する。</t>
    <rPh sb="1" eb="3">
      <t>レイワ</t>
    </rPh>
    <rPh sb="4" eb="5">
      <t>ネン</t>
    </rPh>
    <rPh sb="6" eb="7">
      <t>ガツ</t>
    </rPh>
    <rPh sb="8" eb="9">
      <t>ニチ</t>
    </rPh>
    <rPh sb="9" eb="10">
      <t>ヅ</t>
    </rPh>
    <rPh sb="13" eb="14">
      <t>ノウ</t>
    </rPh>
    <rPh sb="14" eb="15">
      <t>ダイ</t>
    </rPh>
    <rPh sb="16" eb="17">
      <t>ゴウ</t>
    </rPh>
    <rPh sb="20" eb="22">
      <t>ジギョウ</t>
    </rPh>
    <rPh sb="22" eb="24">
      <t>サイタク</t>
    </rPh>
    <rPh sb="25" eb="26">
      <t>ウ</t>
    </rPh>
    <rPh sb="28" eb="29">
      <t>チャ</t>
    </rPh>
    <rPh sb="30" eb="32">
      <t>ヤクヨウ</t>
    </rPh>
    <rPh sb="32" eb="34">
      <t>サクモツ</t>
    </rPh>
    <rPh sb="34" eb="35">
      <t>ナド</t>
    </rPh>
    <rPh sb="35" eb="37">
      <t>チイキ</t>
    </rPh>
    <rPh sb="37" eb="39">
      <t>トクサン</t>
    </rPh>
    <rPh sb="39" eb="41">
      <t>サクモツ</t>
    </rPh>
    <rPh sb="41" eb="43">
      <t>タイセイ</t>
    </rPh>
    <rPh sb="43" eb="45">
      <t>キョウカ</t>
    </rPh>
    <rPh sb="45" eb="47">
      <t>ソクシン</t>
    </rPh>
    <rPh sb="47" eb="49">
      <t>ジギョウ</t>
    </rPh>
    <rPh sb="49" eb="51">
      <t>ジッシ</t>
    </rPh>
    <rPh sb="51" eb="53">
      <t>ケイカク</t>
    </rPh>
    <rPh sb="53" eb="54">
      <t>ショ</t>
    </rPh>
    <rPh sb="55" eb="57">
      <t>テンプ</t>
    </rPh>
    <rPh sb="59" eb="61">
      <t>ベッテン</t>
    </rPh>
    <rPh sb="70" eb="72">
      <t>カキ</t>
    </rPh>
    <rPh sb="76" eb="78">
      <t>ヘンコウ</t>
    </rPh>
    <rPh sb="84" eb="86">
      <t>ヘンコウ</t>
    </rPh>
    <rPh sb="86" eb="87">
      <t>ゴ</t>
    </rPh>
    <rPh sb="95" eb="96">
      <t>フ</t>
    </rPh>
    <rPh sb="98" eb="100">
      <t>テイシュツ</t>
    </rPh>
    <phoneticPr fontId="2"/>
  </si>
  <si>
    <r>
      <t>令和</t>
    </r>
    <r>
      <rPr>
        <sz val="11"/>
        <rFont val="ＭＳ 明朝"/>
        <family val="1"/>
        <charset val="128"/>
      </rPr>
      <t>○年度に事業実施する場合の茶生産者グループ別事業計画変更届</t>
    </r>
    <rPh sb="0" eb="2">
      <t>レイワ</t>
    </rPh>
    <rPh sb="28" eb="30">
      <t>ヘンコウ</t>
    </rPh>
    <rPh sb="30" eb="31">
      <t>トドケジユウショトドケ</t>
    </rPh>
    <phoneticPr fontId="2"/>
  </si>
  <si>
    <t>代表者氏名</t>
    <rPh sb="0" eb="3">
      <t>ダイヒョウシャ</t>
    </rPh>
    <rPh sb="3" eb="5">
      <t>シメイ</t>
    </rPh>
    <phoneticPr fontId="2"/>
  </si>
  <si>
    <t>所在地</t>
    <rPh sb="0" eb="3">
      <t>ショザイチ</t>
    </rPh>
    <phoneticPr fontId="2"/>
  </si>
  <si>
    <t>事業実施主体名</t>
    <rPh sb="0" eb="2">
      <t>ジギョウ</t>
    </rPh>
    <rPh sb="2" eb="4">
      <t>ジッシ</t>
    </rPh>
    <rPh sb="4" eb="6">
      <t>シュタイ</t>
    </rPh>
    <rPh sb="6" eb="7">
      <t>メイ</t>
    </rPh>
    <phoneticPr fontId="2"/>
  </si>
  <si>
    <t>　○○農政局長　殿</t>
    <rPh sb="3" eb="5">
      <t>ノウセイ</t>
    </rPh>
    <rPh sb="5" eb="7">
      <t>キョクチョウ</t>
    </rPh>
    <rPh sb="8" eb="9">
      <t>ドノ</t>
    </rPh>
    <phoneticPr fontId="2"/>
  </si>
  <si>
    <t>別添11－２（１）</t>
    <rPh sb="0" eb="2">
      <t>ベッテン</t>
    </rPh>
    <phoneticPr fontId="2"/>
  </si>
  <si>
    <t>　　 ３　別添11－２(１)「令和○年度に事業実施する場合の茶生産者グループ別事業計画変更届」を提出する場合には、本様式の変更部分について、変更前の記載内容
　　 　　を（　）書き、変更後の記載内容を（　）書きの下段に二段書きして添付すること。</t>
    <rPh sb="15" eb="17">
      <t>レイワ</t>
    </rPh>
    <phoneticPr fontId="2"/>
  </si>
  <si>
    <t>うち４月定植予定茶園
注４
該当する場合に「○」を記入</t>
    <rPh sb="3" eb="4">
      <t>ガツ</t>
    </rPh>
    <rPh sb="4" eb="6">
      <t>テイショク</t>
    </rPh>
    <rPh sb="6" eb="8">
      <t>ヨテイ</t>
    </rPh>
    <rPh sb="8" eb="10">
      <t>チャエン</t>
    </rPh>
    <rPh sb="11" eb="12">
      <t>チュウ</t>
    </rPh>
    <rPh sb="15" eb="17">
      <t>ガイトウ</t>
    </rPh>
    <rPh sb="19" eb="21">
      <t>バアイ</t>
    </rPh>
    <rPh sb="26" eb="28">
      <t>キニュウ</t>
    </rPh>
    <phoneticPr fontId="2"/>
  </si>
  <si>
    <t>地域計画への位置づけ
注７</t>
    <rPh sb="0" eb="2">
      <t>チイキ</t>
    </rPh>
    <rPh sb="2" eb="4">
      <t>ケイカク</t>
    </rPh>
    <rPh sb="6" eb="8">
      <t>イチ</t>
    </rPh>
    <rPh sb="12" eb="13">
      <t>チュウ</t>
    </rPh>
    <phoneticPr fontId="2"/>
  </si>
  <si>
    <t>支援対象者の「地域計画」等への位置づけ
(該当する場合「○」を付すこと)　注２</t>
    <rPh sb="0" eb="2">
      <t>シエン</t>
    </rPh>
    <rPh sb="2" eb="5">
      <t>タイショウシャ</t>
    </rPh>
    <rPh sb="7" eb="11">
      <t>チイキケイカク</t>
    </rPh>
    <rPh sb="37" eb="38">
      <t>チュウ</t>
    </rPh>
    <phoneticPr fontId="4"/>
  </si>
  <si>
    <t>注１　「茶園面積（㎡）」の欄は、生産者が茶を栽培している面積（幼木園も含む。）の合計を記入すること。
　 ２　「地域計画」等への位置づけの欄は、次の①～②のいずれかに該当する場合に〇を記入する。
　　　　①地域計画において、目標地図に現に位置付けられ、又は位置付けられることが確実と見込まれる者。
　　　　②農地中間管理機構から農地を現に借り受け、又は借り受けることが見込まれる者。</t>
    <rPh sb="0" eb="1">
      <t>チュウ</t>
    </rPh>
    <rPh sb="4" eb="6">
      <t>チャエン</t>
    </rPh>
    <rPh sb="6" eb="8">
      <t>メンセキ</t>
    </rPh>
    <rPh sb="13" eb="14">
      <t>ラン</t>
    </rPh>
    <rPh sb="16" eb="19">
      <t>セイサンシャ</t>
    </rPh>
    <rPh sb="20" eb="21">
      <t>チャ</t>
    </rPh>
    <rPh sb="22" eb="24">
      <t>サイバイ</t>
    </rPh>
    <rPh sb="28" eb="30">
      <t>メンセキ</t>
    </rPh>
    <rPh sb="31" eb="32">
      <t>オサナ</t>
    </rPh>
    <rPh sb="32" eb="33">
      <t>キ</t>
    </rPh>
    <rPh sb="33" eb="34">
      <t>エン</t>
    </rPh>
    <rPh sb="35" eb="36">
      <t>フク</t>
    </rPh>
    <rPh sb="40" eb="42">
      <t>ゴウケイ</t>
    </rPh>
    <rPh sb="43" eb="45">
      <t>キニュウ</t>
    </rPh>
    <rPh sb="56" eb="60">
      <t>チイキケイカク</t>
    </rPh>
    <rPh sb="61" eb="62">
      <t>トウ</t>
    </rPh>
    <rPh sb="64" eb="66">
      <t>イチ</t>
    </rPh>
    <rPh sb="69" eb="70">
      <t>ラン</t>
    </rPh>
    <rPh sb="117" eb="118">
      <t>ゲン</t>
    </rPh>
    <rPh sb="146" eb="147">
      <t>シャ</t>
    </rPh>
    <rPh sb="189" eb="190">
      <t>シャ</t>
    </rPh>
    <phoneticPr fontId="2"/>
  </si>
  <si>
    <t>年度内
実施の
確実性
注６</t>
    <rPh sb="0" eb="3">
      <t>ネンドナイ</t>
    </rPh>
    <rPh sb="4" eb="6">
      <t>ジッシ</t>
    </rPh>
    <rPh sb="8" eb="11">
      <t>カクジツセイ</t>
    </rPh>
    <rPh sb="13" eb="14">
      <t>チュウ</t>
    </rPh>
    <phoneticPr fontId="2"/>
  </si>
  <si>
    <t>※改植に伴う未収益支援②の場合は、次のaからeまでの５項目から２項目以上を選択し、課題解決に向けた取組を行うこと（該当欄に「〇」を付してください）。
         a　ドローン、無人摘採機等を活用した先端労働力削減技術の実証ほの設置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phoneticPr fontId="2"/>
  </si>
  <si>
    <t>〔本別紙のⅡの第４の１（１）コの取組：輸出向け栽培体系への転換に関する確認〕</t>
    <rPh sb="19" eb="21">
      <t>ユシュツ</t>
    </rPh>
    <rPh sb="21" eb="22">
      <t>ム</t>
    </rPh>
    <rPh sb="23" eb="25">
      <t>サイバイ</t>
    </rPh>
    <rPh sb="25" eb="27">
      <t>タイケイ</t>
    </rPh>
    <rPh sb="29" eb="31">
      <t>テンカン</t>
    </rPh>
    <phoneticPr fontId="4"/>
  </si>
  <si>
    <t>備　考
（消費税に関する事項）
注６</t>
    <rPh sb="16" eb="17">
      <t>チュウ</t>
    </rPh>
    <phoneticPr fontId="2"/>
  </si>
  <si>
    <t>支援対象
面積の
事前精査
注８</t>
    <rPh sb="0" eb="2">
      <t>シエン</t>
    </rPh>
    <rPh sb="2" eb="4">
      <t>タイショウ</t>
    </rPh>
    <rPh sb="5" eb="7">
      <t>メンセキ</t>
    </rPh>
    <rPh sb="9" eb="11">
      <t>ジゼン</t>
    </rPh>
    <rPh sb="11" eb="13">
      <t>セイサ</t>
    </rPh>
    <rPh sb="14" eb="15">
      <t>チュウ</t>
    </rPh>
    <phoneticPr fontId="2"/>
  </si>
  <si>
    <t>　２：次の①又は②のいずれかに該当する場合に〇を記入する。
　　　　　　　①地域計画において、目標地図に現に位置付けられ、又は位置付けられることが確実と見込まれる者。
　　　　　　　②農地中間管理機構から農地を現に借り受け、又は借り受けることが見込まれる者。</t>
    <rPh sb="6" eb="7">
      <t>マタ</t>
    </rPh>
    <rPh sb="52" eb="53">
      <t>ゲン</t>
    </rPh>
    <rPh sb="81" eb="82">
      <t>シャ</t>
    </rPh>
    <rPh sb="127" eb="128">
      <t>シャ</t>
    </rPh>
    <phoneticPr fontId="4"/>
  </si>
  <si>
    <t>　３：「支援の対象となる生産者の状況の確認」の欄（B)については、改植に伴う未収益支援②の場合の取組を記入する。(該当する項目に「○」を付すこと)
        a については、茶生産者グループにおいて40アール以上又は改植実施面積の１割以上について異なる品種への改植が行われていれば、「合計」の欄に「○」を付すこと。
　　　　　なお、確認に当たっては、「改植（㎡）に伴う未収益支援②」の合計面積が、40アール以上になっている又は「茶園面積」の合計の１割以上となっているかを確認すること。
        b については、次の(a)から(e)までの５項目から２項目以上を選択し、課題解決に向けた取組を行うこと。（取り組む項目に「○」を付すこと）
          　(a)　ドローン、無人摘採機等を活用した先端労働力削減技術の実証ほの設置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rPh sb="51" eb="53">
      <t>キニュウ</t>
    </rPh>
    <rPh sb="61" eb="63">
      <t>コウモク</t>
    </rPh>
    <rPh sb="90" eb="91">
      <t>チャ</t>
    </rPh>
    <rPh sb="91" eb="94">
      <t>セイサンシャ</t>
    </rPh>
    <rPh sb="136" eb="137">
      <t>オコナ</t>
    </rPh>
    <rPh sb="145" eb="147">
      <t>ゴウケイ</t>
    </rPh>
    <rPh sb="149" eb="150">
      <t>ラン</t>
    </rPh>
    <rPh sb="155" eb="156">
      <t>フ</t>
    </rPh>
    <rPh sb="169" eb="171">
      <t>カクニン</t>
    </rPh>
    <rPh sb="172" eb="173">
      <t>ア</t>
    </rPh>
    <rPh sb="195" eb="197">
      <t>ゴウケイ</t>
    </rPh>
    <rPh sb="197" eb="199">
      <t>メンセキ</t>
    </rPh>
    <rPh sb="206" eb="208">
      <t>イジョウ</t>
    </rPh>
    <rPh sb="214" eb="215">
      <t>マタ</t>
    </rPh>
    <rPh sb="217" eb="219">
      <t>チャエン</t>
    </rPh>
    <rPh sb="219" eb="221">
      <t>メンセキ</t>
    </rPh>
    <rPh sb="223" eb="225">
      <t>ゴウケイ</t>
    </rPh>
    <rPh sb="227" eb="228">
      <t>ワリ</t>
    </rPh>
    <rPh sb="228" eb="230">
      <t>イジョウ</t>
    </rPh>
    <rPh sb="238" eb="240">
      <t>カクニン</t>
    </rPh>
    <rPh sb="262" eb="263">
      <t>ツギ</t>
    </rPh>
    <rPh sb="307" eb="308">
      <t>ト</t>
    </rPh>
    <rPh sb="309" eb="310">
      <t>ク</t>
    </rPh>
    <rPh sb="311" eb="313">
      <t>コウモク</t>
    </rPh>
    <rPh sb="318" eb="319">
      <t>フ</t>
    </rPh>
    <rPh sb="344" eb="346">
      <t>ムジン</t>
    </rPh>
    <rPh sb="346" eb="348">
      <t>テキサイ</t>
    </rPh>
    <phoneticPr fontId="2"/>
  </si>
  <si>
    <t>　６：「備考」の欄には、生産者が消費税の取扱いに関して「免税」、「本則」、「簡易」のいずれの方式に該当するかを記入する。
　　　また、仕入れに係る消費税等相当額について、これを減額した場合には「除税額○○円　うち補助金○○円」を、同額がない場合には「該当なし」と、同税額が明らかでない場合には「含税額」とそれぞれ記入すると
　　　ともに、同税額を減額した場合には計及び総合計の欄の備考の欄に合計額（「除税額○○円　うち補助金○○円」）を記入すること。</t>
    <rPh sb="33" eb="35">
      <t>ホンソク</t>
    </rPh>
    <rPh sb="184" eb="185">
      <t>ソウ</t>
    </rPh>
    <phoneticPr fontId="2"/>
  </si>
  <si>
    <t>　８：「支援対象面積の事前精査」の確認欄については、以下の基準で該当する数値を記入。
　　　　２　生産者グループの全ての茶園において、実測、図測、公的資料等を活用し実測又は図測に相当する方法により支援対象面積が事前精査している場合。
　　　　１　過去の面積減少率から支援対象面積を推定する等、２以外の何らかの方法で支援対象面積を事前精査している場合。
　　　　０　農地基本台帳等の登記面積を直接計上している等、支援対象面積の精査を行っていない場合。</t>
    <rPh sb="4" eb="6">
      <t>シエン</t>
    </rPh>
    <rPh sb="6" eb="8">
      <t>タイショウ</t>
    </rPh>
    <rPh sb="8" eb="10">
      <t>メンセキ</t>
    </rPh>
    <rPh sb="11" eb="13">
      <t>ジゼン</t>
    </rPh>
    <rPh sb="13" eb="15">
      <t>セイサ</t>
    </rPh>
    <rPh sb="17" eb="19">
      <t>カクニン</t>
    </rPh>
    <rPh sb="19" eb="20">
      <t>ラン</t>
    </rPh>
    <rPh sb="26" eb="28">
      <t>イカ</t>
    </rPh>
    <rPh sb="29" eb="31">
      <t>キジュン</t>
    </rPh>
    <rPh sb="32" eb="34">
      <t>ガイトウ</t>
    </rPh>
    <rPh sb="36" eb="38">
      <t>スウチ</t>
    </rPh>
    <rPh sb="39" eb="41">
      <t>キニュウ</t>
    </rPh>
    <rPh sb="107" eb="109">
      <t>セイサ</t>
    </rPh>
    <rPh sb="140" eb="142">
      <t>スイテイ</t>
    </rPh>
    <rPh sb="147" eb="149">
      <t>イガイ</t>
    </rPh>
    <rPh sb="164" eb="166">
      <t>ジゼン</t>
    </rPh>
    <rPh sb="166" eb="168">
      <t>セイサ</t>
    </rPh>
    <phoneticPr fontId="2"/>
  </si>
  <si>
    <t>　９：地域計画の区域内に含まれることが確実な場合も含む。</t>
    <rPh sb="3" eb="5">
      <t>チイキ</t>
    </rPh>
    <rPh sb="5" eb="7">
      <t>ケイカク</t>
    </rPh>
    <rPh sb="8" eb="10">
      <t>クイキ</t>
    </rPh>
    <rPh sb="10" eb="11">
      <t>ナイ</t>
    </rPh>
    <rPh sb="12" eb="13">
      <t>フク</t>
    </rPh>
    <rPh sb="19" eb="21">
      <t>カクジツ</t>
    </rPh>
    <rPh sb="22" eb="24">
      <t>バアイ</t>
    </rPh>
    <rPh sb="25" eb="26">
      <t>フク</t>
    </rPh>
    <phoneticPr fontId="2"/>
  </si>
  <si>
    <t>　10：茶生産者グループの数に応じて、適宜上記の表を追加して記入する。なお、事業実施主体ごとに、各茶生産者グループの計画面積等を合計し、以下の２項目について必要に応じて要件を満たすか確認すること。</t>
    <rPh sb="4" eb="5">
      <t>チャ</t>
    </rPh>
    <rPh sb="5" eb="8">
      <t>セイサンシャ</t>
    </rPh>
    <rPh sb="13" eb="14">
      <t>カズ</t>
    </rPh>
    <rPh sb="15" eb="16">
      <t>オウ</t>
    </rPh>
    <rPh sb="19" eb="21">
      <t>テキギ</t>
    </rPh>
    <rPh sb="21" eb="23">
      <t>ジョウキ</t>
    </rPh>
    <rPh sb="24" eb="25">
      <t>ヒョウ</t>
    </rPh>
    <rPh sb="26" eb="28">
      <t>ツイカ</t>
    </rPh>
    <rPh sb="30" eb="32">
      <t>キニュウ</t>
    </rPh>
    <rPh sb="38" eb="40">
      <t>ジギョウ</t>
    </rPh>
    <rPh sb="40" eb="42">
      <t>ジッシ</t>
    </rPh>
    <rPh sb="42" eb="44">
      <t>シュタイ</t>
    </rPh>
    <rPh sb="48" eb="49">
      <t>カク</t>
    </rPh>
    <rPh sb="49" eb="50">
      <t>チャ</t>
    </rPh>
    <rPh sb="50" eb="53">
      <t>セイサンシャ</t>
    </rPh>
    <rPh sb="58" eb="60">
      <t>ケイカク</t>
    </rPh>
    <rPh sb="60" eb="62">
      <t>メンセキ</t>
    </rPh>
    <rPh sb="62" eb="63">
      <t>トウ</t>
    </rPh>
    <rPh sb="64" eb="66">
      <t>ゴウケイ</t>
    </rPh>
    <rPh sb="68" eb="70">
      <t>イカ</t>
    </rPh>
    <rPh sb="72" eb="74">
      <t>コウモク</t>
    </rPh>
    <rPh sb="78" eb="80">
      <t>ヒツヨウ</t>
    </rPh>
    <rPh sb="81" eb="82">
      <t>オウ</t>
    </rPh>
    <rPh sb="84" eb="86">
      <t>ヨウケン</t>
    </rPh>
    <rPh sb="87" eb="88">
      <t>ミ</t>
    </rPh>
    <rPh sb="91" eb="93">
      <t>カクニン</t>
    </rPh>
    <phoneticPr fontId="2"/>
  </si>
  <si>
    <t>改植に伴う未収益支援②を受ける場合</t>
    <rPh sb="0" eb="2">
      <t>カイショク</t>
    </rPh>
    <rPh sb="12" eb="13">
      <t>ウ</t>
    </rPh>
    <phoneticPr fontId="2"/>
  </si>
  <si>
    <t>未収益支援②の場合の課題解決への取組
（注２ （イ）から２項目以上選択）</t>
    <rPh sb="0" eb="3">
      <t>ミシュウエキ</t>
    </rPh>
    <rPh sb="3" eb="5">
      <t>シエン</t>
    </rPh>
    <rPh sb="7" eb="9">
      <t>バアイ</t>
    </rPh>
    <rPh sb="10" eb="12">
      <t>カダイ</t>
    </rPh>
    <rPh sb="12" eb="14">
      <t>カイケツ</t>
    </rPh>
    <rPh sb="16" eb="18">
      <t>トリクミ</t>
    </rPh>
    <rPh sb="20" eb="21">
      <t>チュウ</t>
    </rPh>
    <rPh sb="29" eb="31">
      <t>コウモク</t>
    </rPh>
    <rPh sb="31" eb="33">
      <t>イジョウ</t>
    </rPh>
    <rPh sb="33" eb="35">
      <t>センタク</t>
    </rPh>
    <phoneticPr fontId="2"/>
  </si>
  <si>
    <t>改植・新植に伴う未収益支援①
（㎡）</t>
    <rPh sb="0" eb="2">
      <t>カイショク</t>
    </rPh>
    <rPh sb="3" eb="5">
      <t>シンショク</t>
    </rPh>
    <rPh sb="6" eb="7">
      <t>トモナ</t>
    </rPh>
    <rPh sb="8" eb="11">
      <t>ミシュウエキ</t>
    </rPh>
    <rPh sb="11" eb="13">
      <t>シエン</t>
    </rPh>
    <phoneticPr fontId="2"/>
  </si>
  <si>
    <t>有機栽培やてん茶への転換に必要となる簡易な園地整備
（円）
注３</t>
    <rPh sb="7" eb="8">
      <t>チャ</t>
    </rPh>
    <rPh sb="27" eb="28">
      <t>エン</t>
    </rPh>
    <rPh sb="30" eb="31">
      <t>チュウ</t>
    </rPh>
    <phoneticPr fontId="2"/>
  </si>
  <si>
    <t>改植
に伴う未収益支援②</t>
    <rPh sb="0" eb="2">
      <t>カイショク</t>
    </rPh>
    <rPh sb="4" eb="5">
      <t>トモナ</t>
    </rPh>
    <rPh sb="6" eb="9">
      <t>ミシュウエキ</t>
    </rPh>
    <rPh sb="9" eb="11">
      <t>シエン</t>
    </rPh>
    <phoneticPr fontId="2"/>
  </si>
  <si>
    <t>改植・新植
に伴う未収益支援①</t>
    <rPh sb="0" eb="2">
      <t>カイショク</t>
    </rPh>
    <rPh sb="3" eb="5">
      <t>シンショク</t>
    </rPh>
    <rPh sb="7" eb="8">
      <t>トモナ</t>
    </rPh>
    <rPh sb="9" eb="12">
      <t>ミシュウエキ</t>
    </rPh>
    <rPh sb="12" eb="14">
      <t>シエン</t>
    </rPh>
    <phoneticPr fontId="2"/>
  </si>
  <si>
    <t>有機栽培やてん茶への転換に必要となる簡易な園地整備</t>
    <rPh sb="7" eb="8">
      <t>チャ</t>
    </rPh>
    <phoneticPr fontId="2"/>
  </si>
  <si>
    <t>　　　注１　茶生産者グループ内の茶園面積の合計。当該年度に事業を実施する生産者の茶園面積だけでなく、当該年度に事業を実施しない生産者の茶園面積も含む。
　　　　 ２　本別紙のⅡの第４の１（２）イ（エ）の規定に従い、改植に伴う未収益支援②の場合は、以下の取組を行うこと
      　　　（ア）　40アール以上又は改植実施面積の１割以上について異なる品種への改植を行うこと
    　　  　（イ）　次の①～⑤の５項目から２項目以上を選択し、課題解決に向けた取組を行うこと　
         　 　①　ドローン、無人摘採機等を活用した労働力削減に資する先端技術の実証ほの設置
          　　②　新たに導入した品種の栽培技術の確立に資する実証ほの設置
          　　③　生産コストの低減に資する土壌分析に基づく適正な施肥の実施や点滴施肥技術の導入
          　　④　機械化作業体系に資する茶樹の畝方向の統一化
          　　⑤　国内マーケットの新規創出に向けた発酵茶・半発酵茶等の栽培・加工の取組の実施
　　　   ３　「有機栽培やてん茶への転換に必要となる簡易な園地整備」については、事業費を記載する。
　　　　 ４　「年度内実施の確実性」の欄への記入については、生産者グループが支援対象者の責任の範囲で実施が確実と確認できる場合に○を記載し、それ以外には×を記載する。
　　　   ５　「支援対象面積の事前精査」の確認欄については、以下の基準で該当する数値を記入。
　　　　　　　２　生産者グループの全ての茶園において、実測、図測、公的資料等を活用し実測又は図測に相当する方法により支援対象面積を事前精査している場合。
　　　　　　　１　過去の面積減少率から支援対象面積を推定する等、２以外の何らかの方法で支援対象面積を事前精査している場合。
　　　　　　　０　農地基本台帳等の登記面積を直接計上している等、支援対象面積の精査を行っていない場合。
　　　   ６　地域計画の区域内に含まれることが確実な場合も含む。</t>
    <rPh sb="3" eb="4">
      <t>チュウ</t>
    </rPh>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83" eb="84">
      <t>ホン</t>
    </rPh>
    <rPh sb="89" eb="90">
      <t>ダイ</t>
    </rPh>
    <rPh sb="101" eb="103">
      <t>キテイ</t>
    </rPh>
    <rPh sb="104" eb="105">
      <t>シタガ</t>
    </rPh>
    <rPh sb="151" eb="153">
      <t>カイショク</t>
    </rPh>
    <rPh sb="153" eb="155">
      <t>ジッシ</t>
    </rPh>
    <rPh sb="166" eb="167">
      <t>コト</t>
    </rPh>
    <rPh sb="169" eb="171">
      <t>ヒンシュ</t>
    </rPh>
    <rPh sb="173" eb="175">
      <t>カイショク</t>
    </rPh>
    <rPh sb="194" eb="195">
      <t>ツギ</t>
    </rPh>
    <rPh sb="487" eb="488">
      <t>チャ</t>
    </rPh>
    <rPh sb="536" eb="537">
      <t>ラン</t>
    </rPh>
    <rPh sb="617" eb="619">
      <t>ジゼン</t>
    </rPh>
    <rPh sb="849" eb="851">
      <t>ノウチ</t>
    </rPh>
    <rPh sb="853" eb="855">
      <t>チイキ</t>
    </rPh>
    <rPh sb="855" eb="857">
      <t>ケイカク</t>
    </rPh>
    <rPh sb="858" eb="860">
      <t>クイキ</t>
    </rPh>
    <rPh sb="860" eb="861">
      <t>ナイ</t>
    </rPh>
    <rPh sb="862" eb="863">
      <t>フク</t>
    </rPh>
    <rPh sb="869" eb="871">
      <t>カクジツ</t>
    </rPh>
    <rPh sb="872" eb="874">
      <t>バアイ</t>
    </rPh>
    <rPh sb="875" eb="876">
      <t>フク</t>
    </rPh>
    <phoneticPr fontId="2"/>
  </si>
  <si>
    <t xml:space="preserve">　５：　「有機栽培やてん茶への転換に必要となる簡易な園地整備」については、事業費を記載する。
    </t>
    <rPh sb="12" eb="13">
      <t>チャ</t>
    </rPh>
    <phoneticPr fontId="2"/>
  </si>
  <si>
    <t>有機栽培やてん茶への転換に必要となる簡易な園地整備
（円）
注５</t>
    <rPh sb="0" eb="2">
      <t>ユウキ</t>
    </rPh>
    <rPh sb="2" eb="4">
      <t>サイバイ</t>
    </rPh>
    <rPh sb="7" eb="8">
      <t>チャ</t>
    </rPh>
    <rPh sb="10" eb="12">
      <t>テンカン</t>
    </rPh>
    <rPh sb="13" eb="15">
      <t>ヒツヨウ</t>
    </rPh>
    <rPh sb="18" eb="20">
      <t>カンイ</t>
    </rPh>
    <rPh sb="21" eb="23">
      <t>エンチ</t>
    </rPh>
    <rPh sb="23" eb="25">
      <t>セイビ</t>
    </rPh>
    <rPh sb="27" eb="28">
      <t>エン</t>
    </rPh>
    <rPh sb="30" eb="31">
      <t>チュウ</t>
    </rPh>
    <phoneticPr fontId="2"/>
  </si>
  <si>
    <t>有機栽培やてん茶への転換に必要となる簡易な園地整備
（円）
注５</t>
    <rPh sb="7" eb="8">
      <t>チャ</t>
    </rPh>
    <phoneticPr fontId="2"/>
  </si>
  <si>
    <t>注１　ほ場面積の記入に当たっては、茶園のけい畔や法面など茶樹が植栽されていない面積は除いてください。
　　　 このため、①実測又は②土地登記簿や固定資産課税台帳等の既存資料で面積を把握し、記入してください。
　　　 なお、土地登記簿等の既存資料では、茶園のけい畔や法面も含んだ面積として整理されている場合がありますので、その場合は、事業実施主体に面積の算出方法についてお問い合わせください。　
　 ２　ほ場面積の記入に当たっては、㎡未満の小数点以下は切り捨ててください。
　 ３　移動改植（改植を行う前と後で、ほ場が異なる場合）は、「ほ場所在地」の欄の上段に実施前のほ場（茶樹を伐採し、抜根するほ場）の所在地、下段に実施後のほ場（植栽を行ったほ場）の所在地を記入してください。また、ほ場所在地が複数ある場合は、全てのほ場所在地を連記してください。
　 ４　「うち４月定植予定茶園」の記入欄は、持続的生産強化対策事業実施要領別紙６のⅡの第４の１（４）ア（ウ）の規定に基づき、前年度に事業計画を提出した茶園に「○」を記入すること。
　 ５　「有機栽培やてん茶への転換に必要となる簡易な園地整備」については、事業費を記載する。
　 ６　「年度内実施の確実性」の欄の記入については、支援対象者が自己の責任の範囲で実施が確実と担保できる茶園について○を記載し、それ以外には×を記載する。
　 ７　地域計画の区域内（区域内に含まれることが確実な場合も含む。）であり、目標地図に位置付けられている者又は位置付けられることが確実と見込まれる者が将来にわたって営農を行うことが確実な園地である場合に〇を記入する（改植、新植及び未収益支援の要件）。</t>
    <rPh sb="0" eb="1">
      <t>チュウ</t>
    </rPh>
    <rPh sb="4" eb="5">
      <t>ジョウ</t>
    </rPh>
    <rPh sb="5" eb="7">
      <t>メンセキ</t>
    </rPh>
    <rPh sb="8" eb="10">
      <t>キニュウ</t>
    </rPh>
    <rPh sb="11" eb="12">
      <t>ア</t>
    </rPh>
    <rPh sb="17" eb="19">
      <t>チャエン</t>
    </rPh>
    <rPh sb="22" eb="23">
      <t>アゼ</t>
    </rPh>
    <rPh sb="24" eb="26">
      <t>ノリメン</t>
    </rPh>
    <rPh sb="28" eb="29">
      <t>チャ</t>
    </rPh>
    <rPh sb="29" eb="30">
      <t>キ</t>
    </rPh>
    <rPh sb="31" eb="33">
      <t>ショクサイ</t>
    </rPh>
    <rPh sb="39" eb="41">
      <t>メンセキ</t>
    </rPh>
    <rPh sb="42" eb="43">
      <t>ノゾ</t>
    </rPh>
    <rPh sb="61" eb="63">
      <t>ジッソク</t>
    </rPh>
    <rPh sb="63" eb="64">
      <t>マタ</t>
    </rPh>
    <rPh sb="66" eb="68">
      <t>トチ</t>
    </rPh>
    <rPh sb="68" eb="71">
      <t>トウキボ</t>
    </rPh>
    <rPh sb="72" eb="74">
      <t>コテイ</t>
    </rPh>
    <rPh sb="74" eb="76">
      <t>シサン</t>
    </rPh>
    <rPh sb="76" eb="78">
      <t>カゼイ</t>
    </rPh>
    <rPh sb="78" eb="80">
      <t>ダイチョウ</t>
    </rPh>
    <rPh sb="80" eb="81">
      <t>トウ</t>
    </rPh>
    <rPh sb="82" eb="84">
      <t>キゾン</t>
    </rPh>
    <rPh sb="84" eb="86">
      <t>シリョウ</t>
    </rPh>
    <rPh sb="87" eb="89">
      <t>メンセキ</t>
    </rPh>
    <rPh sb="90" eb="92">
      <t>ハアク</t>
    </rPh>
    <rPh sb="94" eb="96">
      <t>キニュウ</t>
    </rPh>
    <rPh sb="111" eb="112">
      <t>ツチ</t>
    </rPh>
    <rPh sb="112" eb="113">
      <t>チ</t>
    </rPh>
    <rPh sb="113" eb="116">
      <t>トウキボ</t>
    </rPh>
    <rPh sb="116" eb="117">
      <t>トウ</t>
    </rPh>
    <rPh sb="118" eb="120">
      <t>キゾン</t>
    </rPh>
    <rPh sb="120" eb="122">
      <t>シリョウ</t>
    </rPh>
    <rPh sb="135" eb="136">
      <t>フク</t>
    </rPh>
    <rPh sb="138" eb="140">
      <t>メンセキ</t>
    </rPh>
    <rPh sb="143" eb="145">
      <t>セイリ</t>
    </rPh>
    <rPh sb="150" eb="152">
      <t>バアイ</t>
    </rPh>
    <rPh sb="162" eb="164">
      <t>バアイ</t>
    </rPh>
    <rPh sb="166" eb="168">
      <t>ジギョウ</t>
    </rPh>
    <rPh sb="168" eb="170">
      <t>ジッシ</t>
    </rPh>
    <rPh sb="170" eb="172">
      <t>シュタイ</t>
    </rPh>
    <rPh sb="173" eb="175">
      <t>メンセキ</t>
    </rPh>
    <rPh sb="176" eb="178">
      <t>サンシュツ</t>
    </rPh>
    <rPh sb="178" eb="180">
      <t>ホウホウ</t>
    </rPh>
    <rPh sb="185" eb="186">
      <t>ト</t>
    </rPh>
    <rPh sb="187" eb="188">
      <t>ア</t>
    </rPh>
    <rPh sb="202" eb="203">
      <t>バ</t>
    </rPh>
    <rPh sb="203" eb="205">
      <t>メンセキ</t>
    </rPh>
    <rPh sb="206" eb="208">
      <t>キニュウ</t>
    </rPh>
    <rPh sb="209" eb="210">
      <t>ア</t>
    </rPh>
    <rPh sb="216" eb="218">
      <t>ミマン</t>
    </rPh>
    <rPh sb="219" eb="222">
      <t>ショウスウテン</t>
    </rPh>
    <rPh sb="222" eb="224">
      <t>イカ</t>
    </rPh>
    <rPh sb="225" eb="226">
      <t>キ</t>
    </rPh>
    <rPh sb="227" eb="228">
      <t>ス</t>
    </rPh>
    <rPh sb="268" eb="269">
      <t>ジョウ</t>
    </rPh>
    <rPh sb="269" eb="272">
      <t>ショザイチ</t>
    </rPh>
    <rPh sb="274" eb="275">
      <t>ラン</t>
    </rPh>
    <rPh sb="276" eb="278">
      <t>ジョウダン</t>
    </rPh>
    <rPh sb="279" eb="281">
      <t>ジッシ</t>
    </rPh>
    <rPh sb="281" eb="282">
      <t>マエ</t>
    </rPh>
    <rPh sb="286" eb="287">
      <t>チャ</t>
    </rPh>
    <rPh sb="287" eb="288">
      <t>ジュ</t>
    </rPh>
    <rPh sb="289" eb="291">
      <t>バッサイ</t>
    </rPh>
    <rPh sb="293" eb="295">
      <t>バッコン</t>
    </rPh>
    <rPh sb="298" eb="299">
      <t>ジョウ</t>
    </rPh>
    <rPh sb="301" eb="304">
      <t>ショザイチ</t>
    </rPh>
    <rPh sb="305" eb="307">
      <t>カダン</t>
    </rPh>
    <rPh sb="308" eb="310">
      <t>ジッシ</t>
    </rPh>
    <rPh sb="310" eb="311">
      <t>ゴ</t>
    </rPh>
    <rPh sb="313" eb="314">
      <t>ジョウ</t>
    </rPh>
    <rPh sb="315" eb="317">
      <t>ショクサイ</t>
    </rPh>
    <rPh sb="318" eb="319">
      <t>オコナ</t>
    </rPh>
    <rPh sb="322" eb="323">
      <t>ジョウ</t>
    </rPh>
    <rPh sb="325" eb="328">
      <t>ショザイチ</t>
    </rPh>
    <rPh sb="329" eb="331">
      <t>キニュウ</t>
    </rPh>
    <rPh sb="476" eb="477">
      <t>チャ</t>
    </rPh>
    <rPh sb="527" eb="528">
      <t>ラン</t>
    </rPh>
    <rPh sb="602" eb="605">
      <t>クイキナイ</t>
    </rPh>
    <rPh sb="606" eb="607">
      <t>フク</t>
    </rPh>
    <rPh sb="613" eb="615">
      <t>カクジツ</t>
    </rPh>
    <rPh sb="616" eb="618">
      <t>バアイ</t>
    </rPh>
    <rPh sb="619" eb="620">
      <t>フク</t>
    </rPh>
    <rPh sb="687" eb="689">
      <t>バアイ</t>
    </rPh>
    <rPh sb="692" eb="694">
      <t>キニュウ</t>
    </rPh>
    <rPh sb="697" eb="699">
      <t>カイショク</t>
    </rPh>
    <rPh sb="700" eb="702">
      <t>シンショク</t>
    </rPh>
    <rPh sb="702" eb="703">
      <t>オヨ</t>
    </rPh>
    <rPh sb="704" eb="709">
      <t>ミシュウエキシエン</t>
    </rPh>
    <rPh sb="710" eb="712">
      <t>ヨウケン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</si>
</sst>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_);\(0\)"/>
    <numFmt numFmtId="178" formatCode="&quot;【&quot;&quot;単&quot;&quot;価&quot;##&quot;円/㎡&quot;&quot;】&quot;"/>
    <numFmt numFmtId="179" formatCode="#,##0_ "/>
  </numFmts>
  <fonts count="26" x14ac:knownFonts="1">
    <font>
      <sz val="11"/>
      <name val="ＭＳ 明朝"/>
      <family val="1"/>
      <charset val="128"/>
    </font>
    <font>
      <sz val="11"/>
      <name val="ＭＳ 明朝"/>
      <family val="1"/>
      <charset val="128"/>
    </font>
    <font>
      <sz val="6"/>
      <name val="ＭＳ 明朝"/>
      <family val="1"/>
      <charset val="128"/>
    </font>
    <font>
      <sz val="6"/>
      <name val="ＭＳ Ｐゴシック"/>
      <family val="2"/>
      <charset val="128"/>
      <scheme val="minor"/>
    </font>
    <font>
      <sz val="6"/>
      <name val="ＭＳ Ｐゴシック"/>
      <family val="3"/>
      <charset val="128"/>
    </font>
    <font>
      <sz val="12"/>
      <name val="ＭＳ Ｐゴシック"/>
      <family val="3"/>
      <charset val="128"/>
    </font>
    <font>
      <sz val="11"/>
      <name val="ＭＳ Ｐゴシック"/>
      <family val="3"/>
      <charset val="128"/>
    </font>
    <font>
      <sz val="18"/>
      <name val="ＭＳ ゴシック"/>
      <family val="3"/>
      <charset val="128"/>
    </font>
    <font>
      <sz val="11"/>
      <name val="ＭＳ ゴシック"/>
      <family val="3"/>
      <charset val="128"/>
    </font>
    <font>
      <sz val="28"/>
      <name val="ＭＳ ゴシック"/>
      <family val="3"/>
      <charset val="128"/>
    </font>
    <font>
      <sz val="16"/>
      <name val="ＭＳ ゴシック"/>
      <family val="3"/>
      <charset val="128"/>
    </font>
    <font>
      <sz val="10"/>
      <name val="ＭＳ ゴシック"/>
      <family val="3"/>
      <charset val="128"/>
    </font>
    <font>
      <sz val="14"/>
      <name val="ＭＳ Ｐゴシック"/>
      <family val="3"/>
      <charset val="128"/>
    </font>
    <font>
      <sz val="16"/>
      <name val="ＭＳ Ｐゴシック"/>
      <family val="3"/>
      <charset val="128"/>
    </font>
    <font>
      <sz val="11"/>
      <name val="ＭＳ Ｐゴシック"/>
      <family val="3"/>
      <charset val="128"/>
      <scheme val="minor"/>
    </font>
    <font>
      <b/>
      <sz val="20"/>
      <name val="ＭＳ Ｐゴシック"/>
      <family val="3"/>
      <charset val="128"/>
    </font>
    <font>
      <sz val="10"/>
      <name val="ＭＳ Ｐゴシック"/>
      <family val="3"/>
      <charset val="128"/>
    </font>
    <font>
      <strike/>
      <sz val="16"/>
      <name val="ＭＳ ゴシック"/>
      <family val="3"/>
      <charset val="128"/>
    </font>
    <font>
      <strike/>
      <sz val="11"/>
      <name val="ＭＳ ゴシック"/>
      <family val="3"/>
      <charset val="128"/>
    </font>
    <font>
      <strike/>
      <sz val="11"/>
      <name val="ＭＳ 明朝"/>
      <family val="1"/>
      <charset val="128"/>
    </font>
    <font>
      <sz val="14"/>
      <name val="ＭＳ ゴシック"/>
      <family val="3"/>
      <charset val="128"/>
    </font>
    <font>
      <sz val="11"/>
      <name val="ＭＳ Ｐゴシック"/>
      <family val="3"/>
    </font>
    <font>
      <sz val="9"/>
      <name val="ＭＳ Ｐゴシック"/>
      <family val="3"/>
      <charset val="128"/>
    </font>
    <font>
      <sz val="12"/>
      <name val="ＭＳ Ｐゴシック"/>
      <family val="3"/>
      <charset val="128"/>
      <scheme val="minor"/>
    </font>
    <font>
      <sz val="13"/>
      <name val="ＭＳ Ｐゴシック"/>
      <family val="3"/>
      <charset val="128"/>
    </font>
    <font>
      <sz val="17"/>
      <name val="ＭＳ ゴシック"/>
      <family val="3"/>
      <charset val="128"/>
    </font>
  </fonts>
  <fills count="3">
    <fill>
      <patternFill patternType="none"/>
    </fill>
    <fill>
      <patternFill patternType="gray125"/>
    </fill>
    <fill>
      <patternFill patternType="solid">
        <fgColor theme="0"/>
        <bgColor indexed="64"/>
      </patternFill>
    </fill>
  </fills>
  <borders count="18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indexed="64"/>
      </left>
      <right style="medium">
        <color auto="1"/>
      </right>
      <top style="thin">
        <color indexed="64"/>
      </top>
      <bottom style="thin">
        <color indexed="64"/>
      </bottom>
      <diagonal/>
    </border>
    <border>
      <left style="thin">
        <color auto="1"/>
      </left>
      <right style="thin">
        <color auto="1"/>
      </right>
      <top/>
      <bottom style="thin">
        <color indexed="64"/>
      </bottom>
      <diagonal/>
    </border>
    <border>
      <left style="medium">
        <color auto="1"/>
      </left>
      <right/>
      <top style="thin">
        <color auto="1"/>
      </top>
      <bottom/>
      <diagonal/>
    </border>
    <border>
      <left style="thin">
        <color indexed="64"/>
      </left>
      <right style="thin">
        <color indexed="64"/>
      </right>
      <top style="thin">
        <color indexed="64"/>
      </top>
      <bottom/>
      <diagonal/>
    </border>
    <border>
      <left/>
      <right style="medium">
        <color auto="1"/>
      </right>
      <top style="thin">
        <color auto="1"/>
      </top>
      <bottom/>
      <diagonal/>
    </border>
    <border>
      <left style="thin">
        <color indexed="64"/>
      </left>
      <right style="medium">
        <color auto="1"/>
      </right>
      <top style="thin">
        <color indexed="64"/>
      </top>
      <bottom/>
      <diagonal/>
    </border>
    <border>
      <left style="medium">
        <color auto="1"/>
      </left>
      <right style="thin">
        <color indexed="64"/>
      </right>
      <top/>
      <bottom/>
      <diagonal/>
    </border>
    <border>
      <left style="medium">
        <color auto="1"/>
      </left>
      <right style="thin">
        <color auto="1"/>
      </right>
      <top/>
      <bottom style="thin">
        <color auto="1"/>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thin">
        <color indexed="64"/>
      </right>
      <top style="thin">
        <color indexed="64"/>
      </top>
      <bottom/>
      <diagonal/>
    </border>
    <border>
      <left style="thin">
        <color auto="1"/>
      </left>
      <right/>
      <top style="medium">
        <color auto="1"/>
      </top>
      <bottom style="medium">
        <color auto="1"/>
      </bottom>
      <diagonal/>
    </border>
    <border>
      <left style="thin">
        <color indexed="64"/>
      </left>
      <right/>
      <top style="thin">
        <color indexed="64"/>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thin">
        <color auto="1"/>
      </left>
      <right style="thin">
        <color auto="1"/>
      </right>
      <top/>
      <bottom style="medium">
        <color auto="1"/>
      </bottom>
      <diagonal/>
    </border>
    <border>
      <left style="medium">
        <color indexed="64"/>
      </left>
      <right style="thin">
        <color auto="1"/>
      </right>
      <top/>
      <bottom style="medium">
        <color auto="1"/>
      </bottom>
      <diagonal/>
    </border>
    <border>
      <left style="thin">
        <color indexed="64"/>
      </left>
      <right style="medium">
        <color auto="1"/>
      </right>
      <top/>
      <bottom style="medium">
        <color indexed="64"/>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thin">
        <color theme="0"/>
      </left>
      <right style="thin">
        <color theme="0"/>
      </right>
      <top style="thin">
        <color theme="0"/>
      </top>
      <bottom style="thin">
        <color theme="0"/>
      </bottom>
      <diagonal/>
    </border>
    <border>
      <left style="medium">
        <color auto="1"/>
      </left>
      <right style="thin">
        <color auto="1"/>
      </right>
      <top style="medium">
        <color auto="1"/>
      </top>
      <bottom style="medium">
        <color auto="1"/>
      </bottom>
      <diagonal/>
    </border>
    <border>
      <left style="thin">
        <color theme="0"/>
      </left>
      <right/>
      <top style="thin">
        <color theme="0"/>
      </top>
      <bottom style="thin">
        <color theme="0"/>
      </bottom>
      <diagonal/>
    </border>
    <border>
      <left style="thin">
        <color theme="0"/>
      </left>
      <right/>
      <top/>
      <bottom/>
      <diagonal/>
    </border>
    <border>
      <left/>
      <right style="thin">
        <color theme="0"/>
      </right>
      <top style="thin">
        <color theme="0"/>
      </top>
      <bottom style="thin">
        <color theme="0"/>
      </bottom>
      <diagonal/>
    </border>
    <border>
      <left/>
      <right style="thin">
        <color theme="0"/>
      </right>
      <top style="thin">
        <color theme="0"/>
      </top>
      <bottom/>
      <diagonal/>
    </border>
    <border>
      <left/>
      <right style="medium">
        <color auto="1"/>
      </right>
      <top/>
      <bottom/>
      <diagonal/>
    </border>
    <border diagonalUp="1">
      <left style="thin">
        <color indexed="64"/>
      </left>
      <right style="thin">
        <color indexed="64"/>
      </right>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auto="1"/>
      </right>
      <top style="medium">
        <color auto="1"/>
      </top>
      <bottom style="thin">
        <color auto="1"/>
      </bottom>
      <diagonal/>
    </border>
    <border>
      <left/>
      <right/>
      <top style="thin">
        <color auto="1"/>
      </top>
      <bottom/>
      <diagonal/>
    </border>
    <border>
      <left/>
      <right/>
      <top/>
      <bottom style="thin">
        <color auto="1"/>
      </bottom>
      <diagonal/>
    </border>
    <border>
      <left/>
      <right style="medium">
        <color auto="1"/>
      </right>
      <top/>
      <bottom style="thin">
        <color auto="1"/>
      </bottom>
      <diagonal/>
    </border>
    <border>
      <left style="thin">
        <color theme="1"/>
      </left>
      <right style="thin">
        <color theme="1"/>
      </right>
      <top style="thin">
        <color auto="1"/>
      </top>
      <bottom/>
      <diagonal/>
    </border>
    <border>
      <left style="medium">
        <color auto="1"/>
      </left>
      <right style="thin">
        <color theme="1"/>
      </right>
      <top style="thin">
        <color auto="1"/>
      </top>
      <bottom style="medium">
        <color auto="1"/>
      </bottom>
      <diagonal/>
    </border>
    <border>
      <left style="thin">
        <color theme="1"/>
      </left>
      <right style="thin">
        <color theme="1"/>
      </right>
      <top style="thin">
        <color auto="1"/>
      </top>
      <bottom style="medium">
        <color auto="1"/>
      </bottom>
      <diagonal/>
    </border>
    <border>
      <left style="medium">
        <color auto="1"/>
      </left>
      <right/>
      <top/>
      <bottom style="thin">
        <color auto="1"/>
      </bottom>
      <diagonal/>
    </border>
    <border>
      <left style="thin">
        <color auto="1"/>
      </left>
      <right style="thin">
        <color theme="1"/>
      </right>
      <top style="thin">
        <color auto="1"/>
      </top>
      <bottom/>
      <diagonal/>
    </border>
    <border>
      <left style="thin">
        <color auto="1"/>
      </left>
      <right style="thin">
        <color theme="1"/>
      </right>
      <top/>
      <bottom/>
      <diagonal/>
    </border>
    <border>
      <left style="thin">
        <color theme="1"/>
      </left>
      <right style="thin">
        <color theme="1"/>
      </right>
      <top/>
      <bottom/>
      <diagonal/>
    </border>
    <border>
      <left style="thin">
        <color auto="1"/>
      </left>
      <right style="thin">
        <color theme="1"/>
      </right>
      <top/>
      <bottom style="thin">
        <color auto="1"/>
      </bottom>
      <diagonal/>
    </border>
    <border>
      <left style="thin">
        <color theme="1"/>
      </left>
      <right style="thin">
        <color theme="1"/>
      </right>
      <top/>
      <bottom style="thin">
        <color auto="1"/>
      </bottom>
      <diagonal/>
    </border>
    <border>
      <left style="thin">
        <color theme="1"/>
      </left>
      <right/>
      <top style="thin">
        <color auto="1"/>
      </top>
      <bottom/>
      <diagonal/>
    </border>
    <border>
      <left style="thin">
        <color theme="1"/>
      </left>
      <right/>
      <top/>
      <bottom/>
      <diagonal/>
    </border>
    <border>
      <left style="thin">
        <color theme="1"/>
      </left>
      <right/>
      <top/>
      <bottom style="thin">
        <color auto="1"/>
      </bottom>
      <diagonal/>
    </border>
    <border>
      <left style="thin">
        <color theme="1"/>
      </left>
      <right/>
      <top style="thin">
        <color auto="1"/>
      </top>
      <bottom style="medium">
        <color auto="1"/>
      </bottom>
      <diagonal/>
    </border>
    <border>
      <left style="thin">
        <color indexed="64"/>
      </left>
      <right style="medium">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theme="0"/>
      </left>
      <right style="thin">
        <color theme="0"/>
      </right>
      <top/>
      <bottom style="medium">
        <color auto="1"/>
      </bottom>
      <diagonal/>
    </border>
    <border>
      <left/>
      <right style="medium">
        <color auto="1"/>
      </right>
      <top style="medium">
        <color theme="0"/>
      </top>
      <bottom style="medium">
        <color theme="0"/>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auto="1"/>
      </right>
      <top style="hair">
        <color indexed="64"/>
      </top>
      <bottom/>
      <diagonal/>
    </border>
    <border>
      <left style="hair">
        <color indexed="64"/>
      </left>
      <right style="thin">
        <color auto="1"/>
      </right>
      <top style="medium">
        <color auto="1"/>
      </top>
      <bottom style="medium">
        <color indexed="64"/>
      </bottom>
      <diagonal/>
    </border>
    <border>
      <left style="hair">
        <color indexed="64"/>
      </left>
      <right style="thin">
        <color auto="1"/>
      </right>
      <top/>
      <bottom/>
      <diagonal/>
    </border>
    <border>
      <left/>
      <right style="thin">
        <color theme="1"/>
      </right>
      <top style="thin">
        <color auto="1"/>
      </top>
      <bottom/>
      <diagonal/>
    </border>
    <border>
      <left/>
      <right style="thin">
        <color theme="1"/>
      </right>
      <top/>
      <bottom style="thin">
        <color auto="1"/>
      </bottom>
      <diagonal/>
    </border>
    <border>
      <left style="medium">
        <color indexed="64"/>
      </left>
      <right style="thin">
        <color indexed="64"/>
      </right>
      <top style="hair">
        <color indexed="64"/>
      </top>
      <bottom style="hair">
        <color indexed="64"/>
      </bottom>
      <diagonal/>
    </border>
    <border>
      <left style="medium">
        <color auto="1"/>
      </left>
      <right/>
      <top style="hair">
        <color indexed="64"/>
      </top>
      <bottom style="hair">
        <color indexed="64"/>
      </bottom>
      <diagonal/>
    </border>
    <border>
      <left style="hair">
        <color indexed="64"/>
      </left>
      <right style="thin">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auto="1"/>
      </left>
      <right/>
      <top style="thin">
        <color indexed="64"/>
      </top>
      <bottom style="hair">
        <color indexed="64"/>
      </bottom>
      <diagonal/>
    </border>
    <border>
      <left style="hair">
        <color indexed="64"/>
      </left>
      <right style="thin">
        <color auto="1"/>
      </right>
      <top style="thin">
        <color indexed="64"/>
      </top>
      <bottom style="hair">
        <color indexed="64"/>
      </bottom>
      <diagonal/>
    </border>
    <border>
      <left/>
      <right style="medium">
        <color auto="1"/>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style="medium">
        <color auto="1"/>
      </top>
      <bottom style="medium">
        <color auto="1"/>
      </bottom>
      <diagonal/>
    </border>
    <border>
      <left/>
      <right style="hair">
        <color indexed="64"/>
      </right>
      <top style="medium">
        <color auto="1"/>
      </top>
      <bottom style="medium">
        <color auto="1"/>
      </bottom>
      <diagonal/>
    </border>
    <border diagonalUp="1">
      <left style="thin">
        <color indexed="64"/>
      </left>
      <right style="medium">
        <color auto="1"/>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medium">
        <color auto="1"/>
      </left>
      <right style="thin">
        <color theme="1"/>
      </right>
      <top/>
      <bottom/>
      <diagonal/>
    </border>
    <border>
      <left style="medium">
        <color indexed="64"/>
      </left>
      <right style="thin">
        <color indexed="64"/>
      </right>
      <top style="hair">
        <color indexed="64"/>
      </top>
      <bottom/>
      <diagonal/>
    </border>
    <border>
      <left style="thin">
        <color indexed="64"/>
      </left>
      <right style="thin">
        <color auto="1"/>
      </right>
      <top style="hair">
        <color indexed="64"/>
      </top>
      <bottom/>
      <diagonal/>
    </border>
    <border>
      <left/>
      <right style="thin">
        <color theme="1"/>
      </right>
      <top style="hair">
        <color indexed="64"/>
      </top>
      <bottom/>
      <diagonal/>
    </border>
    <border>
      <left style="thin">
        <color theme="1"/>
      </left>
      <right style="thin">
        <color theme="1"/>
      </right>
      <top style="hair">
        <color indexed="64"/>
      </top>
      <bottom/>
      <diagonal/>
    </border>
    <border>
      <left style="thin">
        <color theme="1"/>
      </left>
      <right/>
      <top style="hair">
        <color indexed="64"/>
      </top>
      <bottom/>
      <diagonal/>
    </border>
    <border>
      <left style="medium">
        <color auto="1"/>
      </left>
      <right style="thin">
        <color theme="1"/>
      </right>
      <top style="thin">
        <color indexed="64"/>
      </top>
      <bottom style="hair">
        <color indexed="64"/>
      </bottom>
      <diagonal/>
    </border>
    <border>
      <left/>
      <right style="thin">
        <color theme="1"/>
      </right>
      <top style="thin">
        <color indexed="64"/>
      </top>
      <bottom style="hair">
        <color indexed="64"/>
      </bottom>
      <diagonal/>
    </border>
    <border>
      <left style="thin">
        <color theme="1"/>
      </left>
      <right style="thin">
        <color theme="1"/>
      </right>
      <top style="thin">
        <color indexed="64"/>
      </top>
      <bottom style="hair">
        <color indexed="64"/>
      </bottom>
      <diagonal/>
    </border>
    <border>
      <left style="thin">
        <color theme="1"/>
      </left>
      <right/>
      <top style="thin">
        <color indexed="64"/>
      </top>
      <bottom style="hair">
        <color indexed="64"/>
      </bottom>
      <diagonal/>
    </border>
    <border>
      <left/>
      <right style="medium">
        <color auto="1"/>
      </right>
      <top/>
      <bottom style="medium">
        <color auto="1"/>
      </bottom>
      <diagonal/>
    </border>
    <border>
      <left style="thin">
        <color theme="1"/>
      </left>
      <right style="medium">
        <color indexed="64"/>
      </right>
      <top style="thin">
        <color theme="1"/>
      </top>
      <bottom/>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auto="1"/>
      </right>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style="thin">
        <color auto="1"/>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medium">
        <color indexed="64"/>
      </left>
      <right style="medium">
        <color indexed="64"/>
      </right>
      <top style="hair">
        <color indexed="64"/>
      </top>
      <bottom style="thin">
        <color indexed="64"/>
      </bottom>
      <diagonal style="thin">
        <color indexed="64"/>
      </diagonal>
    </border>
    <border diagonalUp="1">
      <left style="thin">
        <color theme="1"/>
      </left>
      <right style="medium">
        <color indexed="64"/>
      </right>
      <top style="thin">
        <color indexed="64"/>
      </top>
      <bottom/>
      <diagonal style="thin">
        <color indexed="64"/>
      </diagonal>
    </border>
    <border diagonalUp="1">
      <left style="thin">
        <color theme="1"/>
      </left>
      <right style="medium">
        <color indexed="64"/>
      </right>
      <top style="thin">
        <color theme="1"/>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theme="1"/>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auto="1"/>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auto="1"/>
      </right>
      <top style="thin">
        <color indexed="64"/>
      </top>
      <bottom style="dotted">
        <color indexed="64"/>
      </bottom>
      <diagonal/>
    </border>
    <border>
      <left/>
      <right style="thin">
        <color auto="1"/>
      </right>
      <top style="medium">
        <color auto="1"/>
      </top>
      <bottom style="dotted">
        <color indexed="64"/>
      </bottom>
      <diagonal/>
    </border>
    <border>
      <left/>
      <right/>
      <top style="medium">
        <color auto="1"/>
      </top>
      <bottom style="dotted">
        <color indexed="64"/>
      </bottom>
      <diagonal/>
    </border>
    <border>
      <left style="thin">
        <color auto="1"/>
      </left>
      <right style="thin">
        <color auto="1"/>
      </right>
      <top style="medium">
        <color auto="1"/>
      </top>
      <bottom style="dotted">
        <color indexed="64"/>
      </bottom>
      <diagonal/>
    </border>
    <border>
      <left style="thin">
        <color auto="1"/>
      </left>
      <right/>
      <top style="medium">
        <color auto="1"/>
      </top>
      <bottom style="dotted">
        <color indexed="64"/>
      </bottom>
      <diagonal/>
    </border>
    <border>
      <left style="thin">
        <color auto="1"/>
      </left>
      <right style="medium">
        <color auto="1"/>
      </right>
      <top style="medium">
        <color auto="1"/>
      </top>
      <bottom style="dotted">
        <color indexed="64"/>
      </bottom>
      <diagonal/>
    </border>
    <border>
      <left/>
      <right style="medium">
        <color auto="1"/>
      </right>
      <top style="medium">
        <color auto="1"/>
      </top>
      <bottom style="dotted">
        <color indexed="64"/>
      </bottom>
      <diagonal/>
    </border>
    <border diagonalUp="1">
      <left style="medium">
        <color indexed="64"/>
      </left>
      <right style="medium">
        <color indexed="64"/>
      </right>
      <top style="thin">
        <color indexed="64"/>
      </top>
      <bottom/>
      <diagonal style="thin">
        <color indexed="64"/>
      </diagonal>
    </border>
    <border diagonalUp="1">
      <left style="medium">
        <color indexed="64"/>
      </left>
      <right style="medium">
        <color indexed="64"/>
      </right>
      <top style="thin">
        <color theme="1"/>
      </top>
      <bottom style="medium">
        <color indexed="64"/>
      </bottom>
      <diagonal style="thin">
        <color indexed="64"/>
      </diagonal>
    </border>
    <border diagonalUp="1">
      <left style="medium">
        <color indexed="64"/>
      </left>
      <right style="medium">
        <color indexed="64"/>
      </right>
      <top style="hair">
        <color indexed="64"/>
      </top>
      <bottom style="thin">
        <color theme="1"/>
      </bottom>
      <diagonal style="thin">
        <color indexed="64"/>
      </diagonal>
    </border>
    <border>
      <left style="medium">
        <color indexed="64"/>
      </left>
      <right style="medium">
        <color indexed="64"/>
      </right>
      <top style="thin">
        <color indexed="64"/>
      </top>
      <bottom/>
      <diagonal/>
    </border>
    <border>
      <left style="thin">
        <color indexed="64"/>
      </left>
      <right/>
      <top style="dotted">
        <color indexed="64"/>
      </top>
      <bottom style="medium">
        <color auto="1"/>
      </bottom>
      <diagonal/>
    </border>
    <border>
      <left/>
      <right/>
      <top style="dotted">
        <color indexed="64"/>
      </top>
      <bottom style="medium">
        <color auto="1"/>
      </bottom>
      <diagonal/>
    </border>
    <border>
      <left/>
      <right style="thin">
        <color auto="1"/>
      </right>
      <top style="dotted">
        <color indexed="64"/>
      </top>
      <bottom style="medium">
        <color auto="1"/>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medium">
        <color auto="1"/>
      </top>
      <bottom style="dotted">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auto="1"/>
      </left>
      <right style="medium">
        <color auto="1"/>
      </right>
      <top style="hair">
        <color indexed="64"/>
      </top>
      <bottom style="thin">
        <color indexed="64"/>
      </bottom>
      <diagonal/>
    </border>
    <border>
      <left style="medium">
        <color auto="1"/>
      </left>
      <right style="thin">
        <color theme="1"/>
      </right>
      <top style="hair">
        <color auto="1"/>
      </top>
      <bottom style="thin">
        <color indexed="64"/>
      </bottom>
      <diagonal/>
    </border>
    <border>
      <left style="medium">
        <color auto="1"/>
      </left>
      <right style="thin">
        <color theme="1"/>
      </right>
      <top/>
      <bottom style="hair">
        <color auto="1"/>
      </bottom>
      <diagonal/>
    </border>
    <border>
      <left style="medium">
        <color indexed="64"/>
      </left>
      <right style="medium">
        <color indexed="64"/>
      </right>
      <top/>
      <bottom style="thin">
        <color theme="1"/>
      </bottom>
      <diagonal/>
    </border>
    <border>
      <left style="thin">
        <color theme="1"/>
      </left>
      <right/>
      <top/>
      <bottom style="thin">
        <color theme="1"/>
      </bottom>
      <diagonal/>
    </border>
    <border>
      <left style="thin">
        <color theme="1"/>
      </left>
      <right/>
      <top style="thin">
        <color theme="1"/>
      </top>
      <bottom style="thin">
        <color theme="1"/>
      </bottom>
      <diagonal/>
    </border>
    <border diagonalUp="1">
      <left style="thin">
        <color theme="1"/>
      </left>
      <right style="thin">
        <color theme="1"/>
      </right>
      <top style="thin">
        <color auto="1"/>
      </top>
      <bottom style="medium">
        <color auto="1"/>
      </bottom>
      <diagonal style="thin">
        <color theme="1"/>
      </diagonal>
    </border>
    <border diagonalUp="1">
      <left style="thin">
        <color theme="1"/>
      </left>
      <right style="thin">
        <color theme="1"/>
      </right>
      <top style="thin">
        <color auto="1"/>
      </top>
      <bottom/>
      <diagonal style="thin">
        <color theme="1"/>
      </diagonal>
    </border>
    <border>
      <left/>
      <right style="thin">
        <color theme="1"/>
      </right>
      <top style="hair">
        <color auto="1"/>
      </top>
      <bottom style="thin">
        <color indexed="64"/>
      </bottom>
      <diagonal/>
    </border>
    <border>
      <left style="medium">
        <color indexed="64"/>
      </left>
      <right style="medium">
        <color indexed="64"/>
      </right>
      <top style="thin">
        <color auto="1"/>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cellStyleXfs>
  <cellXfs count="749">
    <xf numFmtId="0" fontId="0" fillId="0" borderId="0" xfId="0">
      <alignment vertical="center"/>
    </xf>
    <xf numFmtId="0" fontId="8" fillId="2" borderId="0" xfId="0" applyFont="1" applyFill="1">
      <alignment vertical="center"/>
    </xf>
    <xf numFmtId="0" fontId="8" fillId="2" borderId="8" xfId="0" applyFont="1" applyFill="1" applyBorder="1">
      <alignment vertical="center"/>
    </xf>
    <xf numFmtId="0" fontId="8" fillId="2" borderId="4" xfId="0" applyFont="1" applyFill="1" applyBorder="1">
      <alignment vertical="center"/>
    </xf>
    <xf numFmtId="0" fontId="8" fillId="2" borderId="2" xfId="0" applyFont="1" applyFill="1" applyBorder="1">
      <alignment vertical="center"/>
    </xf>
    <xf numFmtId="0" fontId="0" fillId="2" borderId="0" xfId="0" applyFill="1" applyAlignment="1">
      <alignment horizontal="right" vertical="center"/>
    </xf>
    <xf numFmtId="0" fontId="8" fillId="2" borderId="1" xfId="0" applyFont="1" applyFill="1" applyBorder="1">
      <alignment vertical="center"/>
    </xf>
    <xf numFmtId="0" fontId="8" fillId="2" borderId="3" xfId="0" applyFont="1" applyFill="1" applyBorder="1">
      <alignment vertical="center"/>
    </xf>
    <xf numFmtId="0" fontId="8" fillId="2" borderId="5" xfId="0" applyFont="1" applyFill="1" applyBorder="1">
      <alignment vertical="center"/>
    </xf>
    <xf numFmtId="0" fontId="8" fillId="2" borderId="6" xfId="0" applyFont="1" applyFill="1" applyBorder="1">
      <alignment vertical="center"/>
    </xf>
    <xf numFmtId="0" fontId="0" fillId="2" borderId="56" xfId="0" applyFill="1" applyBorder="1">
      <alignment vertical="center"/>
    </xf>
    <xf numFmtId="0" fontId="8" fillId="2" borderId="56" xfId="0" applyFont="1" applyFill="1" applyBorder="1">
      <alignment vertical="center"/>
    </xf>
    <xf numFmtId="3" fontId="8" fillId="2" borderId="0" xfId="0" applyNumberFormat="1" applyFont="1" applyFill="1" applyAlignment="1">
      <alignment horizontal="center" vertical="center"/>
    </xf>
    <xf numFmtId="0" fontId="11" fillId="2" borderId="0" xfId="0" applyFont="1" applyFill="1" applyAlignment="1">
      <alignment horizontal="center" vertical="center"/>
    </xf>
    <xf numFmtId="176" fontId="8" fillId="2" borderId="0" xfId="0" applyNumberFormat="1" applyFont="1" applyFill="1" applyAlignment="1">
      <alignment horizontal="center" vertical="center"/>
    </xf>
    <xf numFmtId="176" fontId="8" fillId="2" borderId="0" xfId="0" applyNumberFormat="1" applyFont="1" applyFill="1" applyAlignment="1">
      <alignment horizontal="right" vertical="center"/>
    </xf>
    <xf numFmtId="0" fontId="11" fillId="2" borderId="0" xfId="0" applyFont="1" applyFill="1">
      <alignment vertical="center"/>
    </xf>
    <xf numFmtId="3" fontId="8" fillId="2" borderId="0" xfId="0" applyNumberFormat="1" applyFont="1" applyFill="1">
      <alignment vertical="center"/>
    </xf>
    <xf numFmtId="0" fontId="8" fillId="2" borderId="0" xfId="0" applyFont="1" applyFill="1" applyAlignment="1">
      <alignment horizontal="right" vertical="top"/>
    </xf>
    <xf numFmtId="0" fontId="0" fillId="2" borderId="58" xfId="0" applyFill="1" applyBorder="1">
      <alignment vertical="center"/>
    </xf>
    <xf numFmtId="0" fontId="6" fillId="0" borderId="0" xfId="0" applyFont="1">
      <alignment vertical="center"/>
    </xf>
    <xf numFmtId="38" fontId="6" fillId="0" borderId="0" xfId="1" applyFont="1" applyFill="1">
      <alignment vertical="center"/>
    </xf>
    <xf numFmtId="0" fontId="6" fillId="0" borderId="72" xfId="0" applyFont="1" applyBorder="1">
      <alignment vertical="center"/>
    </xf>
    <xf numFmtId="178" fontId="6" fillId="0" borderId="13" xfId="1" applyNumberFormat="1" applyFont="1" applyFill="1" applyBorder="1" applyAlignment="1">
      <alignment horizontal="center" vertical="center" shrinkToFit="1"/>
    </xf>
    <xf numFmtId="178" fontId="6" fillId="0" borderId="17" xfId="1" applyNumberFormat="1" applyFont="1" applyFill="1" applyBorder="1" applyAlignment="1">
      <alignment horizontal="center" vertical="center" shrinkToFit="1"/>
    </xf>
    <xf numFmtId="178" fontId="6" fillId="0" borderId="3" xfId="1" applyNumberFormat="1" applyFont="1" applyFill="1" applyBorder="1" applyAlignment="1">
      <alignment horizontal="center" vertical="center" shrinkToFit="1"/>
    </xf>
    <xf numFmtId="38" fontId="6" fillId="0" borderId="108" xfId="1" applyFont="1" applyFill="1" applyBorder="1" applyAlignment="1">
      <alignment horizontal="center" vertical="center" wrapText="1"/>
    </xf>
    <xf numFmtId="38" fontId="12" fillId="0" borderId="95" xfId="1" applyFont="1" applyFill="1" applyBorder="1" applyAlignment="1">
      <alignment horizontal="center" vertical="center" wrapText="1"/>
    </xf>
    <xf numFmtId="38" fontId="12" fillId="0" borderId="96" xfId="1" applyFont="1" applyFill="1" applyBorder="1" applyAlignment="1">
      <alignment horizontal="center" vertical="center" wrapText="1"/>
    </xf>
    <xf numFmtId="38" fontId="12" fillId="0" borderId="109" xfId="1" applyFont="1" applyFill="1" applyBorder="1" applyAlignment="1">
      <alignment horizontal="right" vertical="center"/>
    </xf>
    <xf numFmtId="38" fontId="12" fillId="0" borderId="110" xfId="1" applyFont="1" applyFill="1" applyBorder="1" applyAlignment="1">
      <alignment horizontal="right" vertical="center" wrapText="1"/>
    </xf>
    <xf numFmtId="38" fontId="12" fillId="0" borderId="96" xfId="1" applyFont="1" applyFill="1" applyBorder="1" applyAlignment="1">
      <alignment horizontal="right" vertical="center"/>
    </xf>
    <xf numFmtId="38" fontId="12" fillId="0" borderId="95" xfId="1" applyFont="1" applyFill="1" applyBorder="1" applyAlignment="1">
      <alignment horizontal="right" vertical="center"/>
    </xf>
    <xf numFmtId="38" fontId="12" fillId="0" borderId="116" xfId="1" applyFont="1" applyFill="1" applyBorder="1" applyAlignment="1">
      <alignment horizontal="right" vertical="center"/>
    </xf>
    <xf numFmtId="38" fontId="12" fillId="0" borderId="97" xfId="1" applyFont="1" applyFill="1" applyBorder="1" applyAlignment="1">
      <alignment horizontal="right" vertical="center"/>
    </xf>
    <xf numFmtId="38" fontId="12" fillId="0" borderId="96" xfId="1" applyFont="1" applyFill="1" applyBorder="1" applyAlignment="1">
      <alignment horizontal="right" vertical="center" wrapText="1"/>
    </xf>
    <xf numFmtId="38" fontId="12" fillId="0" borderId="1" xfId="1" applyFont="1" applyFill="1" applyBorder="1" applyAlignment="1">
      <alignment horizontal="right" vertical="center" wrapText="1"/>
    </xf>
    <xf numFmtId="38" fontId="12" fillId="0" borderId="95" xfId="1" applyFont="1" applyFill="1" applyBorder="1" applyAlignment="1">
      <alignment horizontal="right" vertical="center" wrapText="1"/>
    </xf>
    <xf numFmtId="38" fontId="12" fillId="0" borderId="1" xfId="1" applyFont="1" applyFill="1" applyBorder="1" applyAlignment="1">
      <alignment horizontal="right" vertical="center"/>
    </xf>
    <xf numFmtId="0" fontId="12" fillId="0" borderId="95" xfId="0" applyFont="1" applyBorder="1">
      <alignment vertical="center"/>
    </xf>
    <xf numFmtId="38" fontId="12" fillId="0" borderId="111" xfId="0" applyNumberFormat="1" applyFont="1" applyBorder="1">
      <alignment vertical="center"/>
    </xf>
    <xf numFmtId="38" fontId="6" fillId="0" borderId="104" xfId="1" applyFont="1" applyFill="1" applyBorder="1" applyAlignment="1">
      <alignment horizontal="center" vertical="center" wrapText="1"/>
    </xf>
    <xf numFmtId="38" fontId="12" fillId="0" borderId="89" xfId="1" applyFont="1" applyFill="1" applyBorder="1" applyAlignment="1">
      <alignment horizontal="center" vertical="center" wrapText="1"/>
    </xf>
    <xf numFmtId="38" fontId="12" fillId="0" borderId="64" xfId="1" applyFont="1" applyFill="1" applyBorder="1" applyAlignment="1">
      <alignment horizontal="center" vertical="center" wrapText="1"/>
    </xf>
    <xf numFmtId="38" fontId="12" fillId="0" borderId="105" xfId="1" applyFont="1" applyFill="1" applyBorder="1" applyAlignment="1">
      <alignment horizontal="right" vertical="center"/>
    </xf>
    <xf numFmtId="38" fontId="12" fillId="0" borderId="106" xfId="1" applyFont="1" applyFill="1" applyBorder="1" applyAlignment="1">
      <alignment horizontal="right" vertical="center" wrapText="1"/>
    </xf>
    <xf numFmtId="38" fontId="12" fillId="0" borderId="64" xfId="1" applyFont="1" applyFill="1" applyBorder="1" applyAlignment="1">
      <alignment horizontal="right" vertical="center"/>
    </xf>
    <xf numFmtId="38" fontId="12" fillId="0" borderId="89" xfId="1" applyFont="1" applyFill="1" applyBorder="1" applyAlignment="1">
      <alignment horizontal="right" vertical="center"/>
    </xf>
    <xf numFmtId="38" fontId="12" fillId="0" borderId="117" xfId="1" applyFont="1" applyFill="1" applyBorder="1" applyAlignment="1">
      <alignment horizontal="right" vertical="center"/>
    </xf>
    <xf numFmtId="38" fontId="12" fillId="0" borderId="65" xfId="1" applyFont="1" applyFill="1" applyBorder="1" applyAlignment="1">
      <alignment horizontal="right" vertical="center"/>
    </xf>
    <xf numFmtId="38" fontId="12" fillId="0" borderId="64" xfId="1" applyFont="1" applyFill="1" applyBorder="1" applyAlignment="1">
      <alignment horizontal="right" vertical="center" wrapText="1"/>
    </xf>
    <xf numFmtId="38" fontId="12" fillId="0" borderId="89" xfId="1" applyFont="1" applyFill="1" applyBorder="1" applyAlignment="1">
      <alignment horizontal="right" vertical="center" wrapText="1"/>
    </xf>
    <xf numFmtId="0" fontId="12" fillId="0" borderId="89" xfId="0" applyFont="1" applyBorder="1">
      <alignment vertical="center"/>
    </xf>
    <xf numFmtId="38" fontId="12" fillId="0" borderId="107" xfId="0" applyNumberFormat="1" applyFont="1" applyBorder="1">
      <alignment vertical="center"/>
    </xf>
    <xf numFmtId="38" fontId="6" fillId="0" borderId="104" xfId="1" applyFont="1" applyFill="1" applyBorder="1" applyAlignment="1">
      <alignment horizontal="center" vertical="center"/>
    </xf>
    <xf numFmtId="38" fontId="12" fillId="0" borderId="89" xfId="1" applyFont="1" applyFill="1" applyBorder="1">
      <alignment vertical="center"/>
    </xf>
    <xf numFmtId="38" fontId="12" fillId="0" borderId="64" xfId="1" applyFont="1" applyFill="1" applyBorder="1">
      <alignment vertical="center"/>
    </xf>
    <xf numFmtId="38" fontId="12" fillId="0" borderId="106" xfId="1" applyFont="1" applyFill="1" applyBorder="1" applyAlignment="1">
      <alignment horizontal="right" vertical="center"/>
    </xf>
    <xf numFmtId="38" fontId="12" fillId="0" borderId="104" xfId="1" applyFont="1" applyFill="1" applyBorder="1" applyAlignment="1">
      <alignment horizontal="right" vertical="center"/>
    </xf>
    <xf numFmtId="38" fontId="12" fillId="0" borderId="66" xfId="1" applyFont="1" applyFill="1" applyBorder="1" applyAlignment="1">
      <alignment horizontal="right" vertical="center"/>
    </xf>
    <xf numFmtId="38" fontId="6" fillId="0" borderId="29" xfId="1" applyFont="1" applyFill="1" applyBorder="1" applyAlignment="1">
      <alignment horizontal="center" vertical="center"/>
    </xf>
    <xf numFmtId="38" fontId="12" fillId="0" borderId="17" xfId="1" applyFont="1" applyFill="1" applyBorder="1">
      <alignment vertical="center"/>
    </xf>
    <xf numFmtId="38" fontId="12" fillId="0" borderId="3" xfId="1" applyFont="1" applyFill="1" applyBorder="1">
      <alignment vertical="center"/>
    </xf>
    <xf numFmtId="38" fontId="12" fillId="0" borderId="13" xfId="1" applyFont="1" applyFill="1" applyBorder="1" applyAlignment="1">
      <alignment horizontal="right" vertical="center"/>
    </xf>
    <xf numFmtId="38" fontId="12" fillId="0" borderId="101" xfId="1" applyFont="1" applyFill="1" applyBorder="1" applyAlignment="1">
      <alignment horizontal="right" vertical="center"/>
    </xf>
    <xf numFmtId="38" fontId="12" fillId="0" borderId="3" xfId="1" applyFont="1" applyFill="1" applyBorder="1" applyAlignment="1">
      <alignment horizontal="right" vertical="center"/>
    </xf>
    <xf numFmtId="38" fontId="12" fillId="0" borderId="17" xfId="1" applyFont="1" applyFill="1" applyBorder="1" applyAlignment="1">
      <alignment horizontal="right" vertical="center"/>
    </xf>
    <xf numFmtId="38" fontId="12" fillId="0" borderId="118" xfId="1" applyFont="1" applyFill="1" applyBorder="1" applyAlignment="1">
      <alignment horizontal="right" vertical="center"/>
    </xf>
    <xf numFmtId="38" fontId="12" fillId="0" borderId="0" xfId="1" applyFont="1" applyFill="1" applyBorder="1" applyAlignment="1">
      <alignment horizontal="right" vertical="center"/>
    </xf>
    <xf numFmtId="38" fontId="12" fillId="0" borderId="29" xfId="1" applyFont="1" applyFill="1" applyBorder="1" applyAlignment="1">
      <alignment horizontal="right" vertical="center"/>
    </xf>
    <xf numFmtId="38" fontId="12" fillId="0" borderId="4" xfId="1" applyFont="1" applyFill="1" applyBorder="1" applyAlignment="1">
      <alignment horizontal="right" vertical="center"/>
    </xf>
    <xf numFmtId="38" fontId="12" fillId="0" borderId="112" xfId="1" applyFont="1" applyFill="1" applyBorder="1" applyAlignment="1">
      <alignment horizontal="right" vertical="center" wrapText="1"/>
    </xf>
    <xf numFmtId="0" fontId="12" fillId="0" borderId="17" xfId="0" applyFont="1" applyBorder="1">
      <alignment vertical="center"/>
    </xf>
    <xf numFmtId="38" fontId="12" fillId="0" borderId="62" xfId="0" applyNumberFormat="1" applyFont="1" applyBorder="1">
      <alignment vertical="center"/>
    </xf>
    <xf numFmtId="38" fontId="6" fillId="0" borderId="57" xfId="1" applyFont="1" applyFill="1" applyBorder="1" applyAlignment="1">
      <alignment horizontal="center" vertical="center"/>
    </xf>
    <xf numFmtId="38" fontId="12" fillId="0" borderId="34" xfId="1" applyFont="1" applyFill="1" applyBorder="1">
      <alignment vertical="center"/>
    </xf>
    <xf numFmtId="38" fontId="12" fillId="0" borderId="40" xfId="1" applyFont="1" applyFill="1" applyBorder="1">
      <alignment vertical="center"/>
    </xf>
    <xf numFmtId="38" fontId="12" fillId="0" borderId="50" xfId="1" applyFont="1" applyFill="1" applyBorder="1">
      <alignment vertical="center"/>
    </xf>
    <xf numFmtId="38" fontId="12" fillId="0" borderId="100" xfId="1" applyFont="1" applyFill="1" applyBorder="1">
      <alignment vertical="center"/>
    </xf>
    <xf numFmtId="38" fontId="12" fillId="0" borderId="119" xfId="1" applyFont="1" applyFill="1" applyBorder="1">
      <alignment vertical="center"/>
    </xf>
    <xf numFmtId="38" fontId="12" fillId="0" borderId="120" xfId="1" applyFont="1" applyFill="1" applyBorder="1">
      <alignment vertical="center"/>
    </xf>
    <xf numFmtId="38" fontId="12" fillId="0" borderId="57" xfId="1" applyFont="1" applyFill="1" applyBorder="1">
      <alignment vertical="center"/>
    </xf>
    <xf numFmtId="38" fontId="12" fillId="0" borderId="52" xfId="1" applyFont="1" applyFill="1" applyBorder="1">
      <alignment vertical="center"/>
    </xf>
    <xf numFmtId="0" fontId="12" fillId="0" borderId="34" xfId="0" applyFont="1" applyBorder="1">
      <alignment vertical="center"/>
    </xf>
    <xf numFmtId="38" fontId="12" fillId="0" borderId="54" xfId="0" applyNumberFormat="1" applyFont="1" applyBorder="1">
      <alignment vertical="center"/>
    </xf>
    <xf numFmtId="0" fontId="8" fillId="0" borderId="0" xfId="0" applyFont="1">
      <alignment vertical="center"/>
    </xf>
    <xf numFmtId="38" fontId="6" fillId="0" borderId="0" xfId="1" applyFont="1" applyFill="1" applyBorder="1">
      <alignment vertical="center"/>
    </xf>
    <xf numFmtId="0" fontId="8" fillId="0" borderId="29" xfId="0" applyFont="1" applyBorder="1" applyAlignment="1">
      <alignment horizontal="center" vertical="center"/>
    </xf>
    <xf numFmtId="0" fontId="6" fillId="0" borderId="8" xfId="0" applyFont="1" applyBorder="1">
      <alignment vertical="center"/>
    </xf>
    <xf numFmtId="0" fontId="6" fillId="0" borderId="25" xfId="0" applyFont="1" applyBorder="1" applyAlignment="1">
      <alignment horizontal="center" vertical="center"/>
    </xf>
    <xf numFmtId="0" fontId="6" fillId="0" borderId="75" xfId="0" applyFont="1" applyBorder="1" applyAlignment="1">
      <alignment horizontal="center" vertical="center"/>
    </xf>
    <xf numFmtId="0" fontId="6" fillId="0" borderId="84" xfId="0" applyFont="1" applyBorder="1" applyAlignment="1">
      <alignment horizontal="center" vertical="center"/>
    </xf>
    <xf numFmtId="0" fontId="8" fillId="0" borderId="4" xfId="0" quotePrefix="1" applyFont="1" applyBorder="1" applyAlignment="1">
      <alignment horizontal="center" vertical="center"/>
    </xf>
    <xf numFmtId="0" fontId="8" fillId="0" borderId="28" xfId="0" applyFont="1" applyBorder="1" applyAlignment="1">
      <alignment horizontal="center" vertical="center"/>
    </xf>
    <xf numFmtId="0" fontId="8" fillId="0" borderId="4" xfId="0" applyFont="1" applyBorder="1" applyAlignment="1">
      <alignment horizontal="center" vertical="center"/>
    </xf>
    <xf numFmtId="0" fontId="8" fillId="0" borderId="26" xfId="0" applyFont="1" applyBorder="1" applyAlignment="1">
      <alignment horizontal="center" vertical="center"/>
    </xf>
    <xf numFmtId="0" fontId="8" fillId="0" borderId="38" xfId="0" applyFont="1" applyBorder="1" applyAlignment="1">
      <alignment horizontal="center" vertical="center"/>
    </xf>
    <xf numFmtId="0" fontId="8" fillId="0" borderId="4" xfId="0" applyFont="1" applyBorder="1" applyAlignment="1">
      <alignment vertical="center" wrapText="1"/>
    </xf>
    <xf numFmtId="0" fontId="8" fillId="0" borderId="17" xfId="0" applyFont="1" applyBorder="1" applyAlignment="1">
      <alignment horizontal="center" vertical="center"/>
    </xf>
    <xf numFmtId="38" fontId="6" fillId="0" borderId="26" xfId="1" applyFont="1" applyFill="1" applyBorder="1">
      <alignment vertical="center"/>
    </xf>
    <xf numFmtId="38" fontId="6" fillId="0" borderId="1" xfId="1" applyFont="1" applyFill="1" applyBorder="1">
      <alignment vertical="center"/>
    </xf>
    <xf numFmtId="38" fontId="6" fillId="0" borderId="39" xfId="1" applyFont="1" applyFill="1" applyBorder="1">
      <alignment vertical="center"/>
    </xf>
    <xf numFmtId="38" fontId="6" fillId="0" borderId="2" xfId="1" applyFont="1" applyFill="1" applyBorder="1">
      <alignment vertical="center"/>
    </xf>
    <xf numFmtId="0" fontId="6" fillId="0" borderId="102" xfId="0" applyFont="1" applyBorder="1">
      <alignment vertical="center"/>
    </xf>
    <xf numFmtId="38" fontId="6" fillId="0" borderId="3" xfId="1" applyFont="1" applyFill="1" applyBorder="1">
      <alignment vertical="center"/>
    </xf>
    <xf numFmtId="38" fontId="6" fillId="0" borderId="29" xfId="1" applyFont="1" applyFill="1" applyBorder="1">
      <alignment vertical="center"/>
    </xf>
    <xf numFmtId="38" fontId="6" fillId="0" borderId="17" xfId="1" applyFont="1" applyFill="1" applyBorder="1">
      <alignment vertical="center"/>
    </xf>
    <xf numFmtId="38" fontId="6" fillId="0" borderId="4" xfId="1" applyFont="1" applyFill="1" applyBorder="1">
      <alignment vertical="center"/>
    </xf>
    <xf numFmtId="0" fontId="6" fillId="0" borderId="103" xfId="0" applyFont="1" applyBorder="1">
      <alignment vertical="center"/>
    </xf>
    <xf numFmtId="0" fontId="6" fillId="0" borderId="86" xfId="0" applyFont="1" applyBorder="1">
      <alignment vertical="center"/>
    </xf>
    <xf numFmtId="38" fontId="6" fillId="0" borderId="19" xfId="1" applyFont="1" applyFill="1" applyBorder="1">
      <alignment vertical="center"/>
    </xf>
    <xf numFmtId="38" fontId="6" fillId="0" borderId="20" xfId="1" applyFont="1" applyFill="1" applyBorder="1">
      <alignment vertical="center"/>
    </xf>
    <xf numFmtId="38" fontId="6" fillId="0" borderId="41" xfId="1" applyFont="1" applyFill="1" applyBorder="1">
      <alignment vertical="center"/>
    </xf>
    <xf numFmtId="38" fontId="6" fillId="0" borderId="44" xfId="1" applyFont="1" applyFill="1" applyBorder="1">
      <alignment vertical="center"/>
    </xf>
    <xf numFmtId="0" fontId="6" fillId="0" borderId="0" xfId="0" applyFont="1" applyAlignment="1">
      <alignment horizontal="center" vertical="center"/>
    </xf>
    <xf numFmtId="38" fontId="0" fillId="0" borderId="0" xfId="0" applyNumberFormat="1">
      <alignment vertical="center"/>
    </xf>
    <xf numFmtId="38" fontId="6" fillId="0" borderId="10" xfId="1" applyFont="1" applyFill="1" applyBorder="1" applyAlignment="1">
      <alignment horizontal="right" vertical="center"/>
    </xf>
    <xf numFmtId="9" fontId="6" fillId="0" borderId="10" xfId="2" applyFont="1" applyFill="1" applyBorder="1" applyAlignment="1">
      <alignment horizontal="right" vertical="center"/>
    </xf>
    <xf numFmtId="0" fontId="6" fillId="0" borderId="90" xfId="0" applyFont="1" applyBorder="1">
      <alignment vertical="center"/>
    </xf>
    <xf numFmtId="0" fontId="6" fillId="0" borderId="59" xfId="0" applyFont="1" applyBorder="1">
      <alignment vertical="center"/>
    </xf>
    <xf numFmtId="0" fontId="6" fillId="0" borderId="60" xfId="0" applyFont="1" applyBorder="1">
      <alignment vertical="center"/>
    </xf>
    <xf numFmtId="0" fontId="6" fillId="0" borderId="61" xfId="0" applyFont="1" applyBorder="1">
      <alignment vertical="center"/>
    </xf>
    <xf numFmtId="0" fontId="6" fillId="0" borderId="91" xfId="0" applyFont="1" applyBorder="1">
      <alignment vertical="center"/>
    </xf>
    <xf numFmtId="0" fontId="8" fillId="0" borderId="10" xfId="0" applyFont="1" applyBorder="1" applyAlignment="1">
      <alignment horizontal="center" vertical="center"/>
    </xf>
    <xf numFmtId="0" fontId="0" fillId="2" borderId="0" xfId="0" applyFill="1" applyAlignment="1">
      <alignment horizontal="center" vertical="center"/>
    </xf>
    <xf numFmtId="0" fontId="8" fillId="2" borderId="73" xfId="0" applyFont="1" applyFill="1" applyBorder="1">
      <alignment vertical="center"/>
    </xf>
    <xf numFmtId="0" fontId="8" fillId="2" borderId="72" xfId="0" applyFont="1" applyFill="1" applyBorder="1">
      <alignment vertical="center"/>
    </xf>
    <xf numFmtId="0" fontId="0" fillId="2" borderId="0" xfId="0" applyFill="1" applyAlignment="1">
      <alignment vertical="center" wrapText="1"/>
    </xf>
    <xf numFmtId="0" fontId="6" fillId="0" borderId="85" xfId="0" applyFont="1" applyBorder="1">
      <alignment vertical="center"/>
    </xf>
    <xf numFmtId="38" fontId="6" fillId="0" borderId="125" xfId="1" applyFont="1" applyFill="1" applyBorder="1">
      <alignment vertical="center"/>
    </xf>
    <xf numFmtId="38" fontId="6" fillId="0" borderId="126" xfId="1" applyFont="1" applyFill="1" applyBorder="1">
      <alignment vertical="center"/>
    </xf>
    <xf numFmtId="38" fontId="6" fillId="0" borderId="113" xfId="1" applyFont="1" applyFill="1" applyBorder="1">
      <alignment vertical="center"/>
    </xf>
    <xf numFmtId="38" fontId="6" fillId="0" borderId="114" xfId="1" applyFont="1" applyFill="1" applyBorder="1">
      <alignment vertical="center"/>
    </xf>
    <xf numFmtId="0" fontId="6" fillId="0" borderId="127" xfId="0" applyFont="1" applyBorder="1">
      <alignment vertical="center"/>
    </xf>
    <xf numFmtId="0" fontId="6" fillId="0" borderId="129" xfId="0" applyFont="1" applyBorder="1">
      <alignment vertical="center"/>
    </xf>
    <xf numFmtId="38" fontId="6" fillId="0" borderId="108" xfId="1" applyFont="1" applyFill="1" applyBorder="1">
      <alignment vertical="center"/>
    </xf>
    <xf numFmtId="38" fontId="6" fillId="0" borderId="95" xfId="1" applyFont="1" applyFill="1" applyBorder="1">
      <alignment vertical="center"/>
    </xf>
    <xf numFmtId="38" fontId="6" fillId="0" borderId="96" xfId="1" applyFont="1" applyFill="1" applyBorder="1">
      <alignment vertical="center"/>
    </xf>
    <xf numFmtId="38" fontId="6" fillId="0" borderId="98" xfId="1" applyFont="1" applyFill="1" applyBorder="1">
      <alignment vertical="center"/>
    </xf>
    <xf numFmtId="0" fontId="6" fillId="0" borderId="131" xfId="0" applyFont="1" applyBorder="1">
      <alignment vertical="center"/>
    </xf>
    <xf numFmtId="0" fontId="6" fillId="0" borderId="133" xfId="0" applyFont="1" applyBorder="1">
      <alignment vertical="center"/>
    </xf>
    <xf numFmtId="0" fontId="6" fillId="0" borderId="135" xfId="0" applyFont="1" applyBorder="1">
      <alignment vertical="center"/>
    </xf>
    <xf numFmtId="0" fontId="6" fillId="0" borderId="0" xfId="0" applyFont="1" applyProtection="1">
      <alignment vertical="center"/>
      <protection locked="0"/>
    </xf>
    <xf numFmtId="38" fontId="6" fillId="0" borderId="138" xfId="1" applyFont="1" applyFill="1" applyBorder="1">
      <alignment vertical="center"/>
    </xf>
    <xf numFmtId="38" fontId="6" fillId="0" borderId="139" xfId="1" applyFont="1" applyFill="1" applyBorder="1">
      <alignment vertical="center"/>
    </xf>
    <xf numFmtId="38" fontId="6" fillId="0" borderId="140" xfId="1" applyFont="1" applyFill="1" applyBorder="1">
      <alignment vertical="center"/>
    </xf>
    <xf numFmtId="38" fontId="6" fillId="0" borderId="141" xfId="1" applyFont="1" applyFill="1" applyBorder="1">
      <alignment vertical="center"/>
    </xf>
    <xf numFmtId="38" fontId="6" fillId="0" borderId="142" xfId="1" applyFont="1" applyFill="1" applyBorder="1">
      <alignment vertical="center"/>
    </xf>
    <xf numFmtId="38" fontId="6" fillId="0" borderId="111" xfId="1" applyFont="1" applyFill="1" applyBorder="1">
      <alignment vertical="center"/>
    </xf>
    <xf numFmtId="0" fontId="8" fillId="2" borderId="3" xfId="0" applyFont="1" applyFill="1" applyBorder="1" applyAlignment="1">
      <alignment vertical="center" wrapText="1" shrinkToFit="1"/>
    </xf>
    <xf numFmtId="0" fontId="8" fillId="2" borderId="0" xfId="0" applyFont="1" applyFill="1" applyAlignment="1">
      <alignment vertical="center" wrapText="1" shrinkToFit="1"/>
    </xf>
    <xf numFmtId="0" fontId="8" fillId="2" borderId="5" xfId="0" applyFont="1" applyFill="1" applyBorder="1" applyAlignment="1">
      <alignment vertical="center" wrapText="1" shrinkToFit="1"/>
    </xf>
    <xf numFmtId="0" fontId="8" fillId="2" borderId="73" xfId="0" applyFont="1" applyFill="1" applyBorder="1" applyAlignment="1">
      <alignment vertical="center" wrapText="1" shrinkToFit="1"/>
    </xf>
    <xf numFmtId="0" fontId="12" fillId="0" borderId="143" xfId="0" applyFont="1" applyBorder="1">
      <alignment vertical="center"/>
    </xf>
    <xf numFmtId="0" fontId="12" fillId="0" borderId="144" xfId="0" applyFont="1" applyBorder="1">
      <alignment vertical="center"/>
    </xf>
    <xf numFmtId="0" fontId="12" fillId="0" borderId="93" xfId="0" applyFont="1" applyBorder="1">
      <alignment vertical="center"/>
    </xf>
    <xf numFmtId="0" fontId="6" fillId="0" borderId="147" xfId="0" applyFont="1" applyBorder="1">
      <alignment vertical="center"/>
    </xf>
    <xf numFmtId="0" fontId="6" fillId="0" borderId="148" xfId="0" applyFont="1" applyBorder="1">
      <alignment vertical="center"/>
    </xf>
    <xf numFmtId="0" fontId="6" fillId="0" borderId="149" xfId="0" applyFont="1" applyBorder="1">
      <alignment vertical="center"/>
    </xf>
    <xf numFmtId="0" fontId="15" fillId="0" borderId="0" xfId="0" applyFont="1">
      <alignment vertical="center"/>
    </xf>
    <xf numFmtId="0" fontId="8" fillId="0" borderId="0" xfId="0" applyFont="1" applyAlignment="1">
      <alignment horizontal="center" vertical="center"/>
    </xf>
    <xf numFmtId="0" fontId="6" fillId="0" borderId="152" xfId="0" applyFont="1" applyBorder="1">
      <alignment vertical="center"/>
    </xf>
    <xf numFmtId="0" fontId="6" fillId="0" borderId="153" xfId="0" applyFont="1" applyBorder="1">
      <alignment vertical="center"/>
    </xf>
    <xf numFmtId="0" fontId="6" fillId="0" borderId="0" xfId="0" applyFont="1" applyAlignment="1">
      <alignment vertical="center" wrapText="1"/>
    </xf>
    <xf numFmtId="0" fontId="14" fillId="0" borderId="0" xfId="0" applyFont="1" applyAlignment="1">
      <alignment vertical="center" wrapText="1"/>
    </xf>
    <xf numFmtId="0" fontId="14" fillId="0" borderId="0" xfId="0" applyFont="1" applyAlignment="1">
      <alignment vertical="top" wrapText="1"/>
    </xf>
    <xf numFmtId="38" fontId="6" fillId="0" borderId="24" xfId="1" applyFont="1" applyFill="1" applyBorder="1" applyAlignment="1">
      <alignment horizontal="right" vertical="center"/>
    </xf>
    <xf numFmtId="0" fontId="6" fillId="0" borderId="24" xfId="0" applyFont="1" applyBorder="1" applyAlignment="1">
      <alignment horizontal="right" vertical="center"/>
    </xf>
    <xf numFmtId="0" fontId="6" fillId="0" borderId="5" xfId="0" applyFont="1" applyBorder="1" applyAlignment="1">
      <alignment horizontal="right" vertical="center"/>
    </xf>
    <xf numFmtId="38" fontId="6" fillId="0" borderId="24" xfId="1" applyFont="1" applyFill="1" applyBorder="1" applyAlignment="1">
      <alignment vertical="center" wrapText="1"/>
    </xf>
    <xf numFmtId="38" fontId="6" fillId="0" borderId="155" xfId="1" applyFont="1" applyFill="1" applyBorder="1" applyAlignment="1">
      <alignment horizontal="right" vertical="center"/>
    </xf>
    <xf numFmtId="0" fontId="6" fillId="0" borderId="155" xfId="0" applyFont="1" applyBorder="1" applyAlignment="1">
      <alignment horizontal="right" vertical="center"/>
    </xf>
    <xf numFmtId="0" fontId="6" fillId="0" borderId="154" xfId="0" applyFont="1" applyBorder="1" applyAlignment="1">
      <alignment horizontal="right" vertical="center"/>
    </xf>
    <xf numFmtId="38" fontId="6" fillId="0" borderId="155" xfId="1" applyFont="1" applyFill="1" applyBorder="1" applyAlignment="1">
      <alignment vertical="center" wrapText="1"/>
    </xf>
    <xf numFmtId="38" fontId="6" fillId="0" borderId="154" xfId="1" applyFont="1" applyFill="1" applyBorder="1" applyAlignment="1">
      <alignment vertical="center" wrapText="1"/>
    </xf>
    <xf numFmtId="38" fontId="6" fillId="0" borderId="17" xfId="1" applyFont="1" applyFill="1" applyBorder="1" applyAlignment="1">
      <alignment horizontal="right" vertical="center"/>
    </xf>
    <xf numFmtId="0" fontId="6" fillId="0" borderId="17" xfId="0" applyFont="1" applyBorder="1" applyAlignment="1">
      <alignment horizontal="right" vertical="center"/>
    </xf>
    <xf numFmtId="0" fontId="6" fillId="0" borderId="3" xfId="0" applyFont="1" applyBorder="1" applyAlignment="1">
      <alignment horizontal="right" vertical="center"/>
    </xf>
    <xf numFmtId="38" fontId="6" fillId="0" borderId="3" xfId="1" applyFont="1" applyFill="1" applyBorder="1" applyAlignment="1">
      <alignment vertical="center" wrapText="1"/>
    </xf>
    <xf numFmtId="38" fontId="6" fillId="0" borderId="47" xfId="1" applyFont="1" applyFill="1" applyBorder="1" applyAlignment="1">
      <alignment horizontal="right" vertical="center"/>
    </xf>
    <xf numFmtId="38" fontId="6" fillId="0" borderId="162" xfId="1" applyFont="1" applyFill="1" applyBorder="1" applyAlignment="1">
      <alignment horizontal="right" vertical="center"/>
    </xf>
    <xf numFmtId="0" fontId="6" fillId="0" borderId="162" xfId="0" applyFont="1" applyBorder="1" applyAlignment="1">
      <alignment horizontal="right" vertical="center"/>
    </xf>
    <xf numFmtId="0" fontId="6" fillId="0" borderId="163" xfId="0" applyFont="1" applyBorder="1" applyAlignment="1">
      <alignment horizontal="right" vertical="center"/>
    </xf>
    <xf numFmtId="0" fontId="6" fillId="0" borderId="166" xfId="0" applyFont="1" applyBorder="1">
      <alignment vertical="center"/>
    </xf>
    <xf numFmtId="0" fontId="6" fillId="0" borderId="167" xfId="0" applyFont="1" applyBorder="1">
      <alignment vertical="center"/>
    </xf>
    <xf numFmtId="0" fontId="8" fillId="0" borderId="2" xfId="0" applyFont="1" applyBorder="1" applyAlignment="1">
      <alignment horizontal="center" vertical="center"/>
    </xf>
    <xf numFmtId="0" fontId="6" fillId="0" borderId="168" xfId="0" applyFont="1" applyBorder="1">
      <alignment vertical="center"/>
    </xf>
    <xf numFmtId="0" fontId="6" fillId="0" borderId="169" xfId="0" applyFont="1" applyBorder="1">
      <alignment vertical="center"/>
    </xf>
    <xf numFmtId="38" fontId="6" fillId="0" borderId="163" xfId="0" applyNumberFormat="1" applyFont="1" applyBorder="1" applyAlignment="1">
      <alignment horizontal="right" vertical="center"/>
    </xf>
    <xf numFmtId="0" fontId="10" fillId="2" borderId="0" xfId="0" applyFont="1" applyFill="1" applyAlignment="1">
      <alignment vertical="center" shrinkToFit="1"/>
    </xf>
    <xf numFmtId="0" fontId="8" fillId="2" borderId="0" xfId="0" applyFont="1" applyFill="1" applyAlignment="1">
      <alignment vertical="center" shrinkToFit="1"/>
    </xf>
    <xf numFmtId="0" fontId="6" fillId="0" borderId="43" xfId="0" applyFont="1" applyBorder="1" applyAlignment="1">
      <alignment horizontal="center" vertical="center" shrinkToFit="1"/>
    </xf>
    <xf numFmtId="38" fontId="6" fillId="0" borderId="156" xfId="1" applyFont="1" applyFill="1" applyBorder="1" applyAlignment="1">
      <alignment vertical="center" wrapText="1"/>
    </xf>
    <xf numFmtId="38" fontId="6" fillId="0" borderId="37" xfId="1" applyFont="1" applyFill="1" applyBorder="1" applyAlignment="1">
      <alignment vertical="center" wrapText="1"/>
    </xf>
    <xf numFmtId="38" fontId="6" fillId="0" borderId="164" xfId="0" applyNumberFormat="1" applyFont="1" applyBorder="1" applyAlignment="1">
      <alignment horizontal="right" vertical="center"/>
    </xf>
    <xf numFmtId="38" fontId="6" fillId="0" borderId="49" xfId="1" applyFont="1" applyFill="1" applyBorder="1" applyAlignment="1">
      <alignment horizontal="right" vertical="center"/>
    </xf>
    <xf numFmtId="0" fontId="6" fillId="0" borderId="10" xfId="0" applyFont="1" applyBorder="1" applyAlignment="1">
      <alignment horizontal="center" vertical="center" wrapText="1"/>
    </xf>
    <xf numFmtId="0" fontId="6" fillId="0" borderId="42" xfId="0" applyFont="1" applyBorder="1" applyAlignment="1">
      <alignment horizontal="center" vertical="center" shrinkToFit="1"/>
    </xf>
    <xf numFmtId="0" fontId="10" fillId="2" borderId="0" xfId="0" applyFont="1" applyFill="1">
      <alignment vertical="center"/>
    </xf>
    <xf numFmtId="0" fontId="0" fillId="2" borderId="0" xfId="0" applyFill="1">
      <alignment vertical="center"/>
    </xf>
    <xf numFmtId="0" fontId="8" fillId="2" borderId="0" xfId="0" applyFont="1" applyFill="1" applyAlignment="1">
      <alignment horizontal="center" vertical="center"/>
    </xf>
    <xf numFmtId="0" fontId="6" fillId="0" borderId="0" xfId="0" applyFont="1" applyAlignment="1">
      <alignment horizontal="left" vertical="center"/>
    </xf>
    <xf numFmtId="0" fontId="6" fillId="0" borderId="1" xfId="0" applyFont="1" applyBorder="1" applyAlignment="1">
      <alignment horizontal="center" vertical="center"/>
    </xf>
    <xf numFmtId="0" fontId="8" fillId="2" borderId="0" xfId="0" applyFont="1" applyFill="1" applyAlignment="1">
      <alignment horizontal="center" vertical="top" wrapText="1"/>
    </xf>
    <xf numFmtId="3" fontId="18" fillId="2" borderId="0" xfId="0" applyNumberFormat="1" applyFont="1" applyFill="1">
      <alignment vertical="center"/>
    </xf>
    <xf numFmtId="0" fontId="19" fillId="2" borderId="0" xfId="0" applyFont="1" applyFill="1">
      <alignment vertical="center"/>
    </xf>
    <xf numFmtId="0" fontId="6" fillId="0" borderId="36" xfId="0" applyFont="1" applyBorder="1" applyAlignment="1">
      <alignment horizontal="center" vertical="center" wrapText="1"/>
    </xf>
    <xf numFmtId="0" fontId="6" fillId="0" borderId="174" xfId="0" applyFont="1" applyBorder="1" applyAlignment="1">
      <alignment horizontal="center" vertical="center" shrinkToFit="1"/>
    </xf>
    <xf numFmtId="38" fontId="6" fillId="0" borderId="156" xfId="1" applyFont="1" applyFill="1" applyBorder="1" applyAlignment="1">
      <alignment horizontal="center" vertical="center" shrinkToFit="1"/>
    </xf>
    <xf numFmtId="0" fontId="6" fillId="0" borderId="78" xfId="0" applyFont="1" applyBorder="1" applyAlignment="1">
      <alignment horizontal="center" vertical="center" shrinkToFit="1"/>
    </xf>
    <xf numFmtId="38" fontId="6" fillId="0" borderId="37" xfId="1" applyFont="1" applyFill="1" applyBorder="1" applyAlignment="1">
      <alignment horizontal="center" vertical="center" shrinkToFit="1"/>
    </xf>
    <xf numFmtId="0" fontId="6" fillId="0" borderId="13" xfId="0" applyFont="1" applyBorder="1" applyAlignment="1">
      <alignment horizontal="center" vertical="center" shrinkToFit="1"/>
    </xf>
    <xf numFmtId="38" fontId="6" fillId="0" borderId="38" xfId="1" applyFont="1" applyFill="1" applyBorder="1" applyAlignment="1">
      <alignment horizontal="center" vertical="center" shrinkToFit="1"/>
    </xf>
    <xf numFmtId="0" fontId="6" fillId="0" borderId="38" xfId="0" applyFont="1" applyBorder="1" applyAlignment="1">
      <alignment horizontal="center" vertical="center" shrinkToFit="1"/>
    </xf>
    <xf numFmtId="0" fontId="6" fillId="0" borderId="175" xfId="0" applyFont="1" applyBorder="1" applyAlignment="1">
      <alignment horizontal="center" vertical="center" shrinkToFit="1"/>
    </xf>
    <xf numFmtId="0" fontId="6" fillId="0" borderId="164" xfId="0" applyFont="1" applyBorder="1" applyAlignment="1">
      <alignment horizontal="center" vertical="center" shrinkToFit="1"/>
    </xf>
    <xf numFmtId="38" fontId="6" fillId="0" borderId="48" xfId="1" applyFont="1" applyFill="1" applyBorder="1" applyAlignment="1">
      <alignment horizontal="center" vertical="center" shrinkToFit="1"/>
    </xf>
    <xf numFmtId="38" fontId="6" fillId="0" borderId="49" xfId="1" applyFont="1" applyFill="1" applyBorder="1" applyAlignment="1">
      <alignment horizontal="center" vertical="center" shrinkToFit="1"/>
    </xf>
    <xf numFmtId="0" fontId="6" fillId="0" borderId="157" xfId="0" applyFont="1" applyBorder="1" applyAlignment="1">
      <alignment horizontal="center" vertical="center"/>
    </xf>
    <xf numFmtId="0" fontId="6" fillId="0" borderId="161" xfId="0" applyFont="1" applyBorder="1" applyAlignment="1">
      <alignment horizontal="center" vertical="center"/>
    </xf>
    <xf numFmtId="0" fontId="6" fillId="0" borderId="55" xfId="0" applyFont="1" applyBorder="1" applyAlignment="1">
      <alignment horizontal="center" vertical="center"/>
    </xf>
    <xf numFmtId="56" fontId="6" fillId="0" borderId="159" xfId="0" applyNumberFormat="1" applyFont="1" applyBorder="1" applyAlignment="1">
      <alignment horizontal="center" vertical="center"/>
    </xf>
    <xf numFmtId="56" fontId="6" fillId="0" borderId="156" xfId="0" applyNumberFormat="1" applyFont="1" applyBorder="1" applyAlignment="1">
      <alignment horizontal="center" vertical="center"/>
    </xf>
    <xf numFmtId="56" fontId="6" fillId="0" borderId="74" xfId="0" applyNumberFormat="1" applyFont="1" applyBorder="1" applyAlignment="1">
      <alignment horizontal="center" vertical="center"/>
    </xf>
    <xf numFmtId="56" fontId="6" fillId="0" borderId="37" xfId="0" applyNumberFormat="1" applyFont="1" applyBorder="1" applyAlignment="1">
      <alignment horizontal="center" vertical="center"/>
    </xf>
    <xf numFmtId="56" fontId="6" fillId="0" borderId="62" xfId="0" applyNumberFormat="1" applyFont="1" applyBorder="1" applyAlignment="1">
      <alignment horizontal="center" vertical="center"/>
    </xf>
    <xf numFmtId="56" fontId="6" fillId="0" borderId="165" xfId="0" applyNumberFormat="1" applyFont="1" applyBorder="1" applyAlignment="1">
      <alignment horizontal="center" vertical="center"/>
    </xf>
    <xf numFmtId="56" fontId="6" fillId="0" borderId="134" xfId="0" applyNumberFormat="1" applyFont="1" applyBorder="1" applyAlignment="1">
      <alignment horizontal="center" vertical="center"/>
    </xf>
    <xf numFmtId="0" fontId="6" fillId="0" borderId="15" xfId="0" applyFont="1" applyBorder="1" applyAlignment="1">
      <alignment horizontal="center" vertical="center"/>
    </xf>
    <xf numFmtId="0" fontId="8" fillId="0" borderId="23" xfId="0" applyFont="1" applyBorder="1">
      <alignment vertical="center"/>
    </xf>
    <xf numFmtId="0" fontId="6" fillId="0" borderId="28" xfId="0" applyFont="1" applyBorder="1">
      <alignment vertical="center"/>
    </xf>
    <xf numFmtId="0" fontId="6" fillId="0" borderId="21" xfId="0" applyFont="1" applyBorder="1">
      <alignment vertical="center"/>
    </xf>
    <xf numFmtId="38" fontId="6" fillId="0" borderId="10" xfId="1" applyFont="1" applyFill="1" applyBorder="1" applyAlignment="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right" vertical="center"/>
    </xf>
    <xf numFmtId="38" fontId="6" fillId="0" borderId="130" xfId="0" applyNumberFormat="1" applyFont="1" applyBorder="1">
      <alignment vertical="center"/>
    </xf>
    <xf numFmtId="38" fontId="6" fillId="0" borderId="124" xfId="0" applyNumberFormat="1" applyFont="1" applyBorder="1">
      <alignment vertical="center"/>
    </xf>
    <xf numFmtId="38" fontId="6" fillId="0" borderId="76" xfId="0" applyNumberFormat="1" applyFont="1" applyBorder="1">
      <alignment vertical="center"/>
    </xf>
    <xf numFmtId="3" fontId="6" fillId="0" borderId="75" xfId="0" applyNumberFormat="1" applyFont="1" applyBorder="1">
      <alignment vertical="center"/>
    </xf>
    <xf numFmtId="3" fontId="6" fillId="0" borderId="84" xfId="0" applyNumberFormat="1" applyFont="1" applyBorder="1">
      <alignment vertical="center"/>
    </xf>
    <xf numFmtId="3" fontId="6" fillId="0" borderId="128" xfId="0" applyNumberFormat="1" applyFont="1" applyBorder="1">
      <alignment vertical="center"/>
    </xf>
    <xf numFmtId="3" fontId="6" fillId="0" borderId="129" xfId="0" applyNumberFormat="1" applyFont="1" applyBorder="1">
      <alignment vertical="center"/>
    </xf>
    <xf numFmtId="3" fontId="6" fillId="0" borderId="132" xfId="0" applyNumberFormat="1" applyFont="1" applyBorder="1">
      <alignment vertical="center"/>
    </xf>
    <xf numFmtId="3" fontId="6" fillId="0" borderId="133" xfId="0" applyNumberFormat="1" applyFont="1" applyBorder="1">
      <alignment vertical="center"/>
    </xf>
    <xf numFmtId="3" fontId="6" fillId="0" borderId="83" xfId="0" applyNumberFormat="1" applyFont="1" applyBorder="1">
      <alignment vertical="center"/>
    </xf>
    <xf numFmtId="3" fontId="6" fillId="0" borderId="86" xfId="0" applyNumberFormat="1" applyFont="1" applyBorder="1">
      <alignment vertical="center"/>
    </xf>
    <xf numFmtId="3" fontId="6" fillId="0" borderId="81" xfId="0" applyNumberFormat="1" applyFont="1" applyBorder="1">
      <alignment vertical="center"/>
    </xf>
    <xf numFmtId="3" fontId="6" fillId="0" borderId="85" xfId="0" applyNumberFormat="1" applyFont="1" applyBorder="1">
      <alignment vertical="center"/>
    </xf>
    <xf numFmtId="3" fontId="6" fillId="0" borderId="77" xfId="0" applyNumberFormat="1" applyFont="1" applyBorder="1">
      <alignment vertical="center"/>
    </xf>
    <xf numFmtId="3" fontId="6" fillId="0" borderId="87" xfId="0" applyNumberFormat="1" applyFont="1" applyBorder="1">
      <alignment vertical="center"/>
    </xf>
    <xf numFmtId="38" fontId="6" fillId="0" borderId="24" xfId="1" applyFont="1" applyFill="1" applyBorder="1" applyAlignment="1">
      <alignment horizontal="center" vertical="center"/>
    </xf>
    <xf numFmtId="0" fontId="6" fillId="0" borderId="7" xfId="0" applyFont="1" applyBorder="1" applyAlignment="1">
      <alignment horizontal="right" vertical="center"/>
    </xf>
    <xf numFmtId="38" fontId="6" fillId="0" borderId="5" xfId="1" applyFont="1" applyFill="1" applyBorder="1" applyAlignment="1">
      <alignment vertical="center" wrapText="1"/>
    </xf>
    <xf numFmtId="0" fontId="6" fillId="0" borderId="13" xfId="0" applyFont="1" applyBorder="1">
      <alignment vertical="center"/>
    </xf>
    <xf numFmtId="0" fontId="7" fillId="2" borderId="0" xfId="0" applyFont="1" applyFill="1">
      <alignment vertical="center"/>
    </xf>
    <xf numFmtId="0" fontId="6" fillId="0" borderId="55" xfId="0" applyFont="1" applyBorder="1">
      <alignment vertical="center"/>
    </xf>
    <xf numFmtId="0" fontId="8" fillId="2" borderId="10" xfId="0" applyFont="1" applyFill="1" applyBorder="1" applyAlignment="1">
      <alignment horizontal="center" vertical="center"/>
    </xf>
    <xf numFmtId="0" fontId="8" fillId="2" borderId="10" xfId="0" applyFont="1" applyFill="1" applyBorder="1">
      <alignment vertical="center"/>
    </xf>
    <xf numFmtId="0" fontId="6" fillId="2" borderId="72" xfId="0" applyFont="1" applyFill="1" applyBorder="1">
      <alignment vertical="center"/>
    </xf>
    <xf numFmtId="0" fontId="6" fillId="2" borderId="0" xfId="0" applyFont="1" applyFill="1">
      <alignment vertical="center"/>
    </xf>
    <xf numFmtId="0" fontId="6" fillId="2" borderId="14" xfId="0" applyFont="1" applyFill="1" applyBorder="1" applyAlignment="1">
      <alignment horizontal="center" vertical="center"/>
    </xf>
    <xf numFmtId="0" fontId="6" fillId="2" borderId="25" xfId="0" applyFont="1" applyFill="1" applyBorder="1" applyAlignment="1">
      <alignment horizontal="center" vertical="center"/>
    </xf>
    <xf numFmtId="0" fontId="8" fillId="2" borderId="25" xfId="0" applyFont="1" applyFill="1" applyBorder="1">
      <alignment vertical="center"/>
    </xf>
    <xf numFmtId="0" fontId="6" fillId="2" borderId="43" xfId="0" applyFont="1" applyFill="1" applyBorder="1">
      <alignment vertical="center"/>
    </xf>
    <xf numFmtId="0" fontId="6" fillId="2" borderId="20" xfId="0" applyFont="1" applyFill="1" applyBorder="1">
      <alignment vertical="center"/>
    </xf>
    <xf numFmtId="0" fontId="8" fillId="2" borderId="14" xfId="0" applyFont="1" applyFill="1" applyBorder="1">
      <alignment vertical="center"/>
    </xf>
    <xf numFmtId="0" fontId="6" fillId="2" borderId="20" xfId="0" applyFont="1" applyFill="1" applyBorder="1" applyAlignment="1">
      <alignment horizontal="center" vertical="center"/>
    </xf>
    <xf numFmtId="0" fontId="8" fillId="2" borderId="10" xfId="0" applyFont="1" applyFill="1" applyBorder="1" applyAlignment="1">
      <alignment horizontal="center" vertical="center" wrapText="1"/>
    </xf>
    <xf numFmtId="0" fontId="5" fillId="0" borderId="0" xfId="0" applyFont="1">
      <alignment vertical="center"/>
    </xf>
    <xf numFmtId="0" fontId="8" fillId="2" borderId="0" xfId="0" applyFont="1" applyFill="1" applyAlignment="1">
      <alignment horizontal="center" vertical="center" wrapText="1"/>
    </xf>
    <xf numFmtId="0" fontId="8" fillId="2" borderId="0" xfId="0" applyFont="1" applyFill="1" applyAlignment="1">
      <alignment vertical="center" wrapText="1"/>
    </xf>
    <xf numFmtId="0" fontId="8" fillId="2" borderId="0" xfId="0" applyFont="1" applyFill="1" applyAlignment="1">
      <alignment horizontal="right" vertical="top" wrapText="1"/>
    </xf>
    <xf numFmtId="0" fontId="8" fillId="2" borderId="1" xfId="0" applyFont="1" applyFill="1" applyBorder="1" applyAlignment="1">
      <alignment vertical="top" wrapText="1"/>
    </xf>
    <xf numFmtId="0" fontId="8" fillId="2" borderId="72" xfId="0" applyFont="1" applyFill="1" applyBorder="1" applyAlignment="1">
      <alignment vertical="top" wrapText="1"/>
    </xf>
    <xf numFmtId="0" fontId="8" fillId="2" borderId="2" xfId="0" applyFont="1" applyFill="1" applyBorder="1" applyAlignment="1">
      <alignment vertical="center" wrapText="1"/>
    </xf>
    <xf numFmtId="0" fontId="8" fillId="2" borderId="3" xfId="0" applyFont="1" applyFill="1" applyBorder="1" applyAlignment="1">
      <alignment vertical="top" wrapText="1"/>
    </xf>
    <xf numFmtId="0" fontId="8" fillId="2" borderId="0" xfId="0" applyFont="1" applyFill="1" applyAlignment="1">
      <alignment vertical="top" wrapText="1"/>
    </xf>
    <xf numFmtId="0" fontId="8" fillId="2" borderId="4" xfId="0" applyFont="1" applyFill="1" applyBorder="1" applyAlignment="1">
      <alignment vertical="center" wrapText="1"/>
    </xf>
    <xf numFmtId="0" fontId="8" fillId="2" borderId="5" xfId="0" applyFont="1" applyFill="1" applyBorder="1" applyAlignment="1">
      <alignment vertical="top" wrapText="1"/>
    </xf>
    <xf numFmtId="0" fontId="8" fillId="2" borderId="73" xfId="0" applyFont="1" applyFill="1" applyBorder="1" applyAlignment="1">
      <alignment vertical="top" wrapText="1"/>
    </xf>
    <xf numFmtId="0" fontId="8" fillId="2" borderId="6" xfId="0" applyFont="1" applyFill="1" applyBorder="1" applyAlignment="1">
      <alignment horizontal="center" vertical="top" wrapText="1"/>
    </xf>
    <xf numFmtId="0" fontId="8" fillId="2" borderId="14" xfId="0" applyFont="1" applyFill="1" applyBorder="1" applyAlignment="1">
      <alignment horizontal="center" vertical="center" wrapText="1"/>
    </xf>
    <xf numFmtId="0" fontId="8" fillId="0" borderId="29" xfId="0" applyFont="1" applyBorder="1" applyAlignment="1">
      <alignment horizontal="center" vertical="center" wrapText="1"/>
    </xf>
    <xf numFmtId="38" fontId="6" fillId="0" borderId="2" xfId="1" applyFont="1" applyFill="1" applyBorder="1" applyAlignment="1">
      <alignment horizontal="center" vertical="center" wrapText="1"/>
    </xf>
    <xf numFmtId="0" fontId="6" fillId="0" borderId="73" xfId="0" applyFont="1" applyBorder="1" applyAlignment="1">
      <alignment horizontal="center" vertical="center"/>
    </xf>
    <xf numFmtId="0" fontId="6" fillId="0" borderId="6" xfId="0" applyFont="1" applyBorder="1" applyAlignment="1">
      <alignment horizontal="center" vertical="center"/>
    </xf>
    <xf numFmtId="0" fontId="8" fillId="2" borderId="72" xfId="0" applyFont="1" applyFill="1" applyBorder="1" applyAlignment="1">
      <alignment vertical="center" wrapText="1"/>
    </xf>
    <xf numFmtId="0" fontId="8" fillId="2" borderId="73" xfId="0" applyFont="1" applyFill="1" applyBorder="1" applyAlignment="1">
      <alignment horizontal="center" vertical="center"/>
    </xf>
    <xf numFmtId="38" fontId="6" fillId="0" borderId="72" xfId="1" applyFont="1" applyFill="1" applyBorder="1" applyAlignment="1">
      <alignment horizontal="center" vertical="center"/>
    </xf>
    <xf numFmtId="0" fontId="12" fillId="0" borderId="176" xfId="0" applyFont="1" applyBorder="1" applyAlignment="1">
      <alignment horizontal="center" vertical="center"/>
    </xf>
    <xf numFmtId="0" fontId="12" fillId="0" borderId="176" xfId="0" applyFont="1" applyBorder="1">
      <alignment vertical="center"/>
    </xf>
    <xf numFmtId="38" fontId="6" fillId="0" borderId="179" xfId="0" applyNumberFormat="1" applyFont="1" applyBorder="1">
      <alignment vertical="center"/>
    </xf>
    <xf numFmtId="38" fontId="6" fillId="0" borderId="178" xfId="0" applyNumberFormat="1" applyFont="1" applyBorder="1">
      <alignment vertical="center"/>
    </xf>
    <xf numFmtId="0" fontId="6" fillId="0" borderId="184" xfId="0" applyFont="1" applyBorder="1">
      <alignment vertical="center"/>
    </xf>
    <xf numFmtId="0" fontId="6" fillId="0" borderId="183" xfId="0" applyFont="1" applyBorder="1">
      <alignment vertical="center"/>
    </xf>
    <xf numFmtId="0" fontId="6" fillId="0" borderId="73" xfId="0" applyFont="1" applyBorder="1">
      <alignment vertical="center"/>
    </xf>
    <xf numFmtId="0" fontId="6" fillId="0" borderId="9" xfId="0" applyFont="1" applyBorder="1">
      <alignment vertical="center"/>
    </xf>
    <xf numFmtId="38" fontId="6" fillId="0" borderId="185" xfId="0" applyNumberFormat="1" applyFont="1" applyBorder="1">
      <alignment vertical="center"/>
    </xf>
    <xf numFmtId="38" fontId="21" fillId="0" borderId="177" xfId="1" applyFont="1" applyBorder="1">
      <alignment vertical="center"/>
    </xf>
    <xf numFmtId="0" fontId="6" fillId="0" borderId="17" xfId="0" applyFont="1" applyBorder="1" applyAlignment="1">
      <alignment horizontal="center" vertical="center"/>
    </xf>
    <xf numFmtId="0" fontId="5" fillId="0" borderId="0" xfId="0" applyFont="1" applyAlignment="1">
      <alignment horizontal="left" vertical="center"/>
    </xf>
    <xf numFmtId="0" fontId="6" fillId="0" borderId="29" xfId="0" applyFont="1" applyBorder="1" applyAlignment="1">
      <alignment horizontal="center" vertical="center"/>
    </xf>
    <xf numFmtId="0" fontId="6" fillId="0" borderId="39" xfId="0" applyFont="1" applyBorder="1" applyAlignment="1">
      <alignment horizontal="center" vertical="center"/>
    </xf>
    <xf numFmtId="0" fontId="6" fillId="0" borderId="26" xfId="0" applyFont="1" applyBorder="1" applyAlignment="1">
      <alignment horizontal="center" vertical="center"/>
    </xf>
    <xf numFmtId="0" fontId="6" fillId="0" borderId="41" xfId="0" applyFont="1" applyBorder="1" applyAlignment="1">
      <alignment horizontal="center" vertical="center"/>
    </xf>
    <xf numFmtId="0" fontId="6" fillId="0" borderId="68" xfId="0" applyFont="1" applyBorder="1" applyAlignment="1">
      <alignment horizontal="center" vertical="center"/>
    </xf>
    <xf numFmtId="38" fontId="5" fillId="0" borderId="10" xfId="1" applyFont="1" applyFill="1" applyBorder="1" applyAlignment="1">
      <alignment horizontal="center" vertical="center"/>
    </xf>
    <xf numFmtId="38" fontId="5" fillId="0" borderId="23" xfId="1" applyFont="1" applyFill="1" applyBorder="1" applyAlignment="1">
      <alignment horizontal="center" vertical="center"/>
    </xf>
    <xf numFmtId="38" fontId="6" fillId="0" borderId="28" xfId="1" applyFont="1" applyFill="1" applyBorder="1">
      <alignment vertical="center"/>
    </xf>
    <xf numFmtId="0" fontId="6" fillId="0" borderId="104" xfId="0" applyFont="1" applyBorder="1" applyAlignment="1">
      <alignment horizontal="center" vertical="center"/>
    </xf>
    <xf numFmtId="0" fontId="6" fillId="0" borderId="89" xfId="0" applyFont="1" applyBorder="1" applyAlignment="1">
      <alignment horizontal="center" vertical="center"/>
    </xf>
    <xf numFmtId="0" fontId="6" fillId="0" borderId="64" xfId="0" applyFont="1" applyBorder="1" applyAlignment="1">
      <alignment horizontal="center" vertical="center"/>
    </xf>
    <xf numFmtId="38" fontId="6" fillId="0" borderId="89" xfId="1" applyFont="1" applyFill="1" applyBorder="1">
      <alignment vertical="center"/>
    </xf>
    <xf numFmtId="38" fontId="6" fillId="0" borderId="88" xfId="1" applyFont="1" applyFill="1" applyBorder="1">
      <alignment vertical="center"/>
    </xf>
    <xf numFmtId="0" fontId="6" fillId="0" borderId="3" xfId="0" applyFont="1" applyBorder="1" applyAlignment="1">
      <alignment horizontal="center" vertical="center"/>
    </xf>
    <xf numFmtId="38" fontId="6" fillId="0" borderId="38" xfId="1" applyFont="1" applyFill="1" applyBorder="1">
      <alignment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38" fontId="6" fillId="0" borderId="20" xfId="1" applyFont="1" applyFill="1" applyBorder="1" applyAlignment="1">
      <alignment horizontal="right" vertical="center"/>
    </xf>
    <xf numFmtId="38" fontId="6" fillId="0" borderId="21" xfId="1" applyFont="1" applyFill="1" applyBorder="1">
      <alignment vertical="center"/>
    </xf>
    <xf numFmtId="38" fontId="6" fillId="0" borderId="32" xfId="1" applyFont="1" applyFill="1" applyBorder="1" applyAlignment="1">
      <alignment horizontal="center" vertical="center"/>
    </xf>
    <xf numFmtId="38" fontId="6" fillId="0" borderId="32" xfId="0" applyNumberFormat="1" applyFont="1" applyBorder="1">
      <alignment vertical="center"/>
    </xf>
    <xf numFmtId="0" fontId="0" fillId="0" borderId="32" xfId="0" applyBorder="1">
      <alignment vertical="center"/>
    </xf>
    <xf numFmtId="38" fontId="6" fillId="0" borderId="0" xfId="1" applyFont="1" applyFill="1" applyBorder="1" applyAlignment="1">
      <alignment horizontal="center" vertical="center"/>
    </xf>
    <xf numFmtId="0" fontId="14" fillId="0" borderId="0" xfId="0" applyFont="1">
      <alignment vertical="center"/>
    </xf>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right" vertical="center"/>
    </xf>
    <xf numFmtId="0" fontId="6" fillId="0" borderId="38" xfId="0" applyFont="1" applyBorder="1" applyAlignment="1">
      <alignment vertical="center" wrapText="1"/>
    </xf>
    <xf numFmtId="0" fontId="6" fillId="0" borderId="28" xfId="0" applyFont="1" applyBorder="1" applyAlignment="1">
      <alignment vertical="center" wrapText="1"/>
    </xf>
    <xf numFmtId="0" fontId="8" fillId="0" borderId="9" xfId="0" applyFont="1" applyBorder="1" applyAlignment="1">
      <alignment horizontal="center" vertical="center"/>
    </xf>
    <xf numFmtId="0" fontId="6" fillId="0" borderId="169" xfId="0" applyFont="1" applyBorder="1" applyAlignment="1">
      <alignment horizontal="center" vertical="center"/>
    </xf>
    <xf numFmtId="0" fontId="6" fillId="0" borderId="72" xfId="0" applyFont="1" applyBorder="1" applyAlignment="1">
      <alignment horizontal="center" vertical="center"/>
    </xf>
    <xf numFmtId="0" fontId="6" fillId="0" borderId="186" xfId="0" applyFont="1" applyBorder="1" applyAlignment="1">
      <alignment horizontal="center" vertical="center"/>
    </xf>
    <xf numFmtId="38" fontId="6" fillId="0" borderId="17" xfId="1" applyFont="1" applyFill="1" applyBorder="1" applyAlignment="1">
      <alignment horizontal="center" vertical="center"/>
    </xf>
    <xf numFmtId="0" fontId="6" fillId="0" borderId="92" xfId="0" applyFont="1" applyBorder="1" applyAlignment="1">
      <alignment horizontal="center" vertical="center" wrapText="1"/>
    </xf>
    <xf numFmtId="0" fontId="12" fillId="0" borderId="0" xfId="0" applyFont="1" applyAlignment="1">
      <alignment horizontal="center" vertical="center"/>
    </xf>
    <xf numFmtId="0" fontId="6" fillId="0" borderId="0" xfId="0" applyFont="1" applyAlignment="1">
      <alignment vertical="top" wrapText="1"/>
    </xf>
    <xf numFmtId="0" fontId="6" fillId="0" borderId="0" xfId="0" applyFont="1" applyAlignment="1">
      <alignment horizontal="left" vertical="top" wrapText="1"/>
    </xf>
    <xf numFmtId="0" fontId="6" fillId="0" borderId="14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left" vertical="center" wrapText="1"/>
    </xf>
    <xf numFmtId="0" fontId="6" fillId="0" borderId="67" xfId="0" applyFont="1" applyBorder="1" applyAlignment="1">
      <alignment horizontal="center" vertical="center"/>
    </xf>
    <xf numFmtId="0" fontId="6" fillId="0" borderId="71" xfId="0" applyFont="1" applyBorder="1" applyAlignment="1">
      <alignment horizontal="center" vertical="center"/>
    </xf>
    <xf numFmtId="0" fontId="6" fillId="0" borderId="46" xfId="0" applyFont="1" applyBorder="1" applyAlignment="1">
      <alignment horizontal="center" vertical="center"/>
    </xf>
    <xf numFmtId="0" fontId="6" fillId="0" borderId="43" xfId="0" applyFont="1" applyBorder="1" applyAlignment="1">
      <alignment horizontal="center" vertical="center"/>
    </xf>
    <xf numFmtId="0" fontId="6" fillId="0" borderId="45"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6" fillId="0" borderId="0" xfId="0" applyFont="1" applyAlignment="1">
      <alignment horizontal="center" vertical="center" wrapText="1"/>
    </xf>
    <xf numFmtId="0" fontId="16" fillId="0" borderId="10" xfId="0" applyFont="1" applyBorder="1" applyAlignment="1">
      <alignment horizontal="center" vertical="center" wrapText="1"/>
    </xf>
    <xf numFmtId="0" fontId="6" fillId="2" borderId="43" xfId="0" applyFont="1" applyFill="1" applyBorder="1" applyAlignment="1">
      <alignment horizontal="center" vertical="center"/>
    </xf>
    <xf numFmtId="0" fontId="0" fillId="0" borderId="0" xfId="0" applyAlignment="1">
      <alignment horizontal="left" vertical="center"/>
    </xf>
    <xf numFmtId="0" fontId="22" fillId="2" borderId="0" xfId="3" applyFont="1" applyFill="1" applyAlignment="1">
      <alignment horizontal="left" vertical="top"/>
    </xf>
    <xf numFmtId="38" fontId="12" fillId="0" borderId="88" xfId="1" applyFont="1" applyFill="1" applyBorder="1" applyAlignment="1">
      <alignment horizontal="right" vertical="center" wrapText="1"/>
    </xf>
    <xf numFmtId="38" fontId="12" fillId="0" borderId="3" xfId="1" applyFont="1" applyFill="1" applyBorder="1" applyAlignment="1">
      <alignment horizontal="right"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xf>
    <xf numFmtId="0" fontId="0" fillId="0" borderId="17" xfId="0" applyBorder="1" applyAlignment="1">
      <alignment horizontal="center" vertical="center"/>
    </xf>
    <xf numFmtId="0" fontId="6" fillId="0" borderId="35" xfId="0" applyFont="1" applyBorder="1" applyAlignment="1">
      <alignment horizontal="center" vertical="center" wrapText="1"/>
    </xf>
    <xf numFmtId="0" fontId="6" fillId="0" borderId="38" xfId="0" applyFont="1" applyBorder="1" applyAlignment="1">
      <alignment horizontal="center" vertical="center"/>
    </xf>
    <xf numFmtId="0" fontId="0" fillId="0" borderId="38" xfId="0" applyBorder="1" applyAlignment="1">
      <alignment horizontal="center" vertical="center"/>
    </xf>
    <xf numFmtId="0" fontId="6" fillId="0" borderId="92" xfId="0" applyFont="1" applyBorder="1" applyAlignment="1">
      <alignment horizontal="center" vertical="center"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5" fillId="0" borderId="0" xfId="0" applyFont="1" applyAlignment="1">
      <alignment horizontal="left" vertical="center"/>
    </xf>
    <xf numFmtId="0" fontId="12" fillId="0" borderId="0" xfId="0" applyFont="1" applyAlignment="1">
      <alignment horizontal="center" vertical="center"/>
    </xf>
    <xf numFmtId="0" fontId="6" fillId="0" borderId="22" xfId="0" applyFont="1" applyBorder="1" applyAlignment="1">
      <alignment horizontal="center" vertical="center" wrapText="1"/>
    </xf>
    <xf numFmtId="0" fontId="6" fillId="0" borderId="29" xfId="0" applyFont="1" applyBorder="1" applyAlignment="1">
      <alignment horizontal="center" vertical="center" wrapText="1"/>
    </xf>
    <xf numFmtId="0" fontId="0" fillId="0" borderId="29" xfId="0" applyBorder="1">
      <alignment vertical="center"/>
    </xf>
    <xf numFmtId="38" fontId="6" fillId="0" borderId="16" xfId="1" applyFont="1" applyFill="1" applyBorder="1" applyAlignment="1">
      <alignment horizontal="center" vertical="center" wrapText="1"/>
    </xf>
    <xf numFmtId="38" fontId="6" fillId="0" borderId="17" xfId="1" applyFont="1" applyFill="1" applyBorder="1" applyAlignment="1">
      <alignment horizontal="center" vertical="center" wrapText="1"/>
    </xf>
    <xf numFmtId="0" fontId="0" fillId="0" borderId="17" xfId="0" applyBorder="1">
      <alignment vertical="center"/>
    </xf>
    <xf numFmtId="38" fontId="6" fillId="0" borderId="35" xfId="1" applyFont="1" applyFill="1" applyBorder="1" applyAlignment="1">
      <alignment horizontal="center" vertical="center" wrapText="1"/>
    </xf>
    <xf numFmtId="38" fontId="6" fillId="0" borderId="38" xfId="1" applyFont="1" applyFill="1" applyBorder="1" applyAlignment="1">
      <alignment horizontal="center" vertical="center" wrapText="1"/>
    </xf>
    <xf numFmtId="0" fontId="0" fillId="0" borderId="38" xfId="0" applyBorder="1">
      <alignment vertical="center"/>
    </xf>
    <xf numFmtId="38" fontId="6" fillId="0" borderId="42" xfId="1" applyFont="1" applyFill="1" applyBorder="1" applyAlignment="1">
      <alignment horizontal="center" vertical="center"/>
    </xf>
    <xf numFmtId="0" fontId="0" fillId="0" borderId="68" xfId="0" applyBorder="1" applyAlignment="1">
      <alignment horizontal="center" vertical="center"/>
    </xf>
    <xf numFmtId="0" fontId="0" fillId="0" borderId="71" xfId="0" applyBorder="1" applyAlignment="1">
      <alignment horizontal="center" vertical="center"/>
    </xf>
    <xf numFmtId="38" fontId="6" fillId="0" borderId="42" xfId="1" applyFont="1" applyFill="1" applyBorder="1" applyAlignment="1">
      <alignment horizontal="center" vertical="center" wrapText="1"/>
    </xf>
    <xf numFmtId="0" fontId="0" fillId="0" borderId="68" xfId="0" applyBorder="1" applyAlignment="1">
      <alignment horizontal="center" vertical="center" wrapText="1"/>
    </xf>
    <xf numFmtId="38" fontId="6" fillId="0" borderId="25" xfId="1" applyFont="1" applyFill="1" applyBorder="1" applyAlignment="1">
      <alignment horizontal="center" vertical="center" wrapText="1"/>
    </xf>
    <xf numFmtId="38" fontId="6" fillId="0" borderId="13" xfId="1" applyFont="1" applyFill="1" applyBorder="1" applyAlignment="1">
      <alignment horizontal="center" vertical="center"/>
    </xf>
    <xf numFmtId="0" fontId="1" fillId="0" borderId="13" xfId="0" applyFont="1" applyBorder="1">
      <alignment vertical="center"/>
    </xf>
    <xf numFmtId="38" fontId="6" fillId="0" borderId="1" xfId="1" applyFont="1" applyFill="1" applyBorder="1" applyAlignment="1">
      <alignment horizontal="center" vertical="center" wrapText="1"/>
    </xf>
    <xf numFmtId="38" fontId="6" fillId="0" borderId="3" xfId="1" applyFont="1" applyFill="1" applyBorder="1" applyAlignment="1">
      <alignment horizontal="center" vertical="center"/>
    </xf>
    <xf numFmtId="0" fontId="0" fillId="0" borderId="3" xfId="0" applyBorder="1">
      <alignment vertical="center"/>
    </xf>
    <xf numFmtId="38" fontId="6" fillId="0" borderId="26" xfId="1" applyFont="1" applyFill="1" applyBorder="1" applyAlignment="1">
      <alignment horizontal="center" vertical="center" wrapText="1"/>
    </xf>
    <xf numFmtId="38" fontId="24" fillId="0" borderId="32" xfId="1" applyFont="1" applyFill="1" applyBorder="1" applyAlignment="1">
      <alignment horizontal="left" vertical="top" wrapText="1"/>
    </xf>
    <xf numFmtId="38" fontId="6" fillId="0" borderId="28" xfId="1" applyFont="1" applyFill="1" applyBorder="1" applyAlignment="1">
      <alignment horizontal="center" vertical="center" wrapText="1"/>
    </xf>
    <xf numFmtId="38" fontId="6" fillId="0" borderId="38" xfId="1" applyFont="1" applyFill="1" applyBorder="1" applyAlignment="1">
      <alignment horizontal="center" vertical="center"/>
    </xf>
    <xf numFmtId="38" fontId="6" fillId="0" borderId="39" xfId="1" applyFont="1" applyFill="1" applyBorder="1" applyAlignment="1">
      <alignment horizontal="center" vertical="center" wrapText="1"/>
    </xf>
    <xf numFmtId="38" fontId="6" fillId="0" borderId="29" xfId="1" applyFont="1" applyFill="1" applyBorder="1" applyAlignment="1">
      <alignment horizontal="center" vertical="center" wrapText="1"/>
    </xf>
    <xf numFmtId="0" fontId="0" fillId="0" borderId="5" xfId="0" applyBorder="1">
      <alignment vertical="center"/>
    </xf>
    <xf numFmtId="38" fontId="6" fillId="0" borderId="17" xfId="1" applyFont="1" applyFill="1" applyBorder="1" applyAlignment="1">
      <alignment horizontal="center" vertical="center"/>
    </xf>
    <xf numFmtId="38" fontId="6" fillId="0" borderId="99" xfId="1" applyFont="1" applyFill="1" applyBorder="1" applyAlignment="1">
      <alignment horizontal="center" vertical="center" wrapText="1"/>
    </xf>
    <xf numFmtId="0" fontId="0" fillId="0" borderId="101" xfId="0" applyBorder="1">
      <alignment vertical="center"/>
    </xf>
    <xf numFmtId="0" fontId="0" fillId="0" borderId="115" xfId="0" applyBorder="1">
      <alignment vertical="center"/>
    </xf>
    <xf numFmtId="38" fontId="6" fillId="0" borderId="24" xfId="1" applyFont="1" applyFill="1" applyBorder="1" applyAlignment="1">
      <alignment horizontal="center" vertical="center" wrapText="1"/>
    </xf>
    <xf numFmtId="0" fontId="6" fillId="0" borderId="2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93" xfId="0" applyFont="1" applyBorder="1" applyAlignment="1">
      <alignment horizontal="left" vertical="center" wrapText="1"/>
    </xf>
    <xf numFmtId="0" fontId="6" fillId="0" borderId="94" xfId="0" applyFont="1" applyBorder="1" applyAlignment="1">
      <alignment horizontal="left" vertical="center" wrapText="1"/>
    </xf>
    <xf numFmtId="0" fontId="6" fillId="0" borderId="169" xfId="0" applyFont="1" applyBorder="1" applyAlignment="1">
      <alignment horizontal="left" vertical="center" wrapText="1"/>
    </xf>
    <xf numFmtId="0" fontId="9" fillId="2" borderId="0" xfId="0" applyFont="1" applyFill="1" applyAlignment="1">
      <alignment horizontal="center" vertical="center"/>
    </xf>
    <xf numFmtId="0" fontId="10" fillId="2" borderId="0" xfId="0" applyFont="1" applyFill="1" applyAlignment="1">
      <alignment horizontal="left" vertical="center" shrinkToFit="1"/>
    </xf>
    <xf numFmtId="0" fontId="10" fillId="2" borderId="73" xfId="0" applyFont="1" applyFill="1" applyBorder="1" applyAlignment="1">
      <alignment horizontal="left" vertical="center" shrinkToFit="1"/>
    </xf>
    <xf numFmtId="0" fontId="25" fillId="2" borderId="0" xfId="0" applyFont="1" applyFill="1" applyAlignment="1">
      <alignment horizontal="left" vertical="center"/>
    </xf>
    <xf numFmtId="0" fontId="20" fillId="2" borderId="1" xfId="0" applyFont="1" applyFill="1" applyBorder="1" applyAlignment="1">
      <alignment horizontal="center" vertical="center"/>
    </xf>
    <xf numFmtId="0" fontId="20" fillId="2" borderId="72"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0" xfId="0" applyFont="1" applyFill="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73" xfId="0" applyFont="1" applyFill="1" applyBorder="1" applyAlignment="1">
      <alignment horizontal="center" vertical="center"/>
    </xf>
    <xf numFmtId="0" fontId="20" fillId="2" borderId="6" xfId="0" applyFont="1" applyFill="1" applyBorder="1" applyAlignment="1">
      <alignment horizontal="center" vertical="center"/>
    </xf>
    <xf numFmtId="0" fontId="18" fillId="2" borderId="0" xfId="0" applyFont="1" applyFill="1" applyAlignment="1">
      <alignment horizontal="center" vertical="center"/>
    </xf>
    <xf numFmtId="0" fontId="17" fillId="2" borderId="0" xfId="0" applyFont="1" applyFill="1" applyAlignment="1">
      <alignment horizontal="left" vertical="center"/>
    </xf>
    <xf numFmtId="0" fontId="17" fillId="2" borderId="0" xfId="0" applyFont="1" applyFill="1" applyAlignment="1">
      <alignment horizontal="center" vertical="center"/>
    </xf>
    <xf numFmtId="0" fontId="8" fillId="2" borderId="10" xfId="0" applyFont="1" applyFill="1" applyBorder="1" applyAlignment="1">
      <alignment horizontal="center" vertical="center" wrapText="1"/>
    </xf>
    <xf numFmtId="0" fontId="17" fillId="2" borderId="72" xfId="0" applyFont="1" applyFill="1" applyBorder="1" applyAlignment="1">
      <alignment horizontal="center" vertical="center"/>
    </xf>
    <xf numFmtId="0" fontId="17" fillId="2" borderId="72" xfId="0" applyFont="1" applyFill="1" applyBorder="1" applyAlignment="1">
      <alignment horizontal="left" vertical="center"/>
    </xf>
    <xf numFmtId="0" fontId="8" fillId="2" borderId="10" xfId="0" applyFont="1" applyFill="1" applyBorder="1" applyAlignment="1">
      <alignment horizontal="left" vertical="center"/>
    </xf>
    <xf numFmtId="0" fontId="8" fillId="2" borderId="7" xfId="0" applyFont="1" applyFill="1" applyBorder="1" applyAlignment="1">
      <alignment horizontal="left"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vertical="top" wrapText="1"/>
    </xf>
    <xf numFmtId="0" fontId="8" fillId="2" borderId="72" xfId="0" applyFont="1" applyFill="1" applyBorder="1" applyAlignment="1">
      <alignment vertical="top" wrapText="1"/>
    </xf>
    <xf numFmtId="0" fontId="8" fillId="2" borderId="72" xfId="0" applyFont="1" applyFill="1" applyBorder="1" applyAlignment="1">
      <alignment vertical="center" wrapText="1"/>
    </xf>
    <xf numFmtId="0" fontId="8" fillId="2" borderId="2" xfId="0" applyFont="1" applyFill="1" applyBorder="1" applyAlignment="1">
      <alignment vertical="center" wrapText="1"/>
    </xf>
    <xf numFmtId="0" fontId="8" fillId="2" borderId="3" xfId="0" applyFont="1" applyFill="1" applyBorder="1" applyAlignment="1">
      <alignment vertical="top" wrapText="1"/>
    </xf>
    <xf numFmtId="0" fontId="8" fillId="2" borderId="0" xfId="0" applyFont="1" applyFill="1" applyAlignment="1">
      <alignment vertical="top"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5" xfId="0" applyFont="1" applyFill="1" applyBorder="1" applyAlignment="1">
      <alignment vertical="top" wrapText="1"/>
    </xf>
    <xf numFmtId="0" fontId="8" fillId="2" borderId="73" xfId="0" applyFont="1" applyFill="1" applyBorder="1" applyAlignment="1">
      <alignment vertical="top" wrapText="1"/>
    </xf>
    <xf numFmtId="0" fontId="8" fillId="2" borderId="73" xfId="0" applyFont="1" applyFill="1" applyBorder="1" applyAlignment="1">
      <alignment vertical="center" wrapText="1"/>
    </xf>
    <xf numFmtId="0" fontId="8" fillId="2" borderId="6" xfId="0" applyFont="1" applyFill="1" applyBorder="1" applyAlignment="1">
      <alignment vertical="center" wrapText="1"/>
    </xf>
    <xf numFmtId="0" fontId="8" fillId="2" borderId="7" xfId="0" applyFont="1" applyFill="1" applyBorder="1" applyAlignment="1">
      <alignment horizontal="center" vertical="top" wrapText="1"/>
    </xf>
    <xf numFmtId="0" fontId="8" fillId="2" borderId="8"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8" fillId="2" borderId="7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 xfId="0" applyFont="1" applyFill="1" applyBorder="1" applyAlignment="1">
      <alignment horizontal="right" vertical="top" wrapText="1"/>
    </xf>
    <xf numFmtId="0" fontId="8" fillId="2" borderId="72" xfId="0" applyFont="1" applyFill="1" applyBorder="1" applyAlignment="1">
      <alignment horizontal="right" vertical="top" wrapText="1"/>
    </xf>
    <xf numFmtId="0" fontId="8" fillId="2" borderId="3" xfId="0" applyFont="1" applyFill="1" applyBorder="1" applyAlignment="1">
      <alignment horizontal="right" vertical="top" wrapText="1"/>
    </xf>
    <xf numFmtId="0" fontId="8" fillId="2" borderId="0" xfId="0" applyFont="1" applyFill="1" applyAlignment="1">
      <alignment horizontal="right" vertical="top" wrapText="1"/>
    </xf>
    <xf numFmtId="0" fontId="8" fillId="2" borderId="5" xfId="0" applyFont="1" applyFill="1" applyBorder="1" applyAlignment="1">
      <alignment horizontal="right" vertical="top" wrapText="1"/>
    </xf>
    <xf numFmtId="0" fontId="8" fillId="2" borderId="73" xfId="0" applyFont="1" applyFill="1" applyBorder="1" applyAlignment="1">
      <alignment horizontal="right" vertical="top" wrapText="1"/>
    </xf>
    <xf numFmtId="0" fontId="8" fillId="2" borderId="2" xfId="0" applyFont="1" applyFill="1" applyBorder="1" applyAlignment="1">
      <alignment horizontal="right" vertical="top" wrapText="1"/>
    </xf>
    <xf numFmtId="0" fontId="8" fillId="2" borderId="4" xfId="0" applyFont="1" applyFill="1" applyBorder="1" applyAlignment="1">
      <alignment horizontal="right" vertical="top" wrapText="1"/>
    </xf>
    <xf numFmtId="0" fontId="8" fillId="2" borderId="6" xfId="0" applyFont="1" applyFill="1" applyBorder="1" applyAlignment="1">
      <alignment horizontal="right" vertical="top" wrapText="1"/>
    </xf>
    <xf numFmtId="0" fontId="8" fillId="2" borderId="7" xfId="0" applyFont="1" applyFill="1" applyBorder="1" applyAlignment="1">
      <alignment horizontal="center" vertical="center" wrapText="1" shrinkToFit="1"/>
    </xf>
    <xf numFmtId="0" fontId="8" fillId="2" borderId="8" xfId="0" applyFont="1" applyFill="1" applyBorder="1" applyAlignment="1">
      <alignment horizontal="center" vertical="center" wrapText="1" shrinkToFit="1"/>
    </xf>
    <xf numFmtId="0" fontId="8" fillId="2" borderId="9" xfId="0" applyFont="1" applyFill="1" applyBorder="1" applyAlignment="1">
      <alignment horizontal="center" vertical="center" wrapText="1" shrinkToFit="1"/>
    </xf>
    <xf numFmtId="0" fontId="8" fillId="2" borderId="2" xfId="0" applyFont="1" applyFill="1" applyBorder="1" applyAlignment="1">
      <alignment vertical="top" wrapText="1"/>
    </xf>
    <xf numFmtId="0" fontId="8" fillId="2" borderId="4" xfId="0" applyFont="1" applyFill="1" applyBorder="1" applyAlignment="1">
      <alignment vertical="top" wrapText="1"/>
    </xf>
    <xf numFmtId="0" fontId="8" fillId="2" borderId="6" xfId="0" applyFont="1" applyFill="1" applyBorder="1" applyAlignment="1">
      <alignment vertical="top" wrapText="1"/>
    </xf>
    <xf numFmtId="0" fontId="8" fillId="2" borderId="0" xfId="0" applyFont="1" applyFill="1" applyAlignment="1">
      <alignment horizontal="left" vertical="center" wrapText="1" shrinkToFit="1"/>
    </xf>
    <xf numFmtId="0" fontId="8" fillId="2" borderId="73" xfId="0" applyFont="1" applyFill="1" applyBorder="1" applyAlignment="1">
      <alignment horizontal="left" vertical="center" wrapText="1" shrinkToFit="1"/>
    </xf>
    <xf numFmtId="0" fontId="8" fillId="2" borderId="10" xfId="0" applyFont="1" applyFill="1" applyBorder="1" applyAlignment="1">
      <alignment horizontal="left" vertical="center" shrinkToFit="1"/>
    </xf>
    <xf numFmtId="0" fontId="8" fillId="2" borderId="10" xfId="0" applyFont="1" applyFill="1" applyBorder="1" applyAlignment="1">
      <alignment horizontal="left" vertical="center" wrapText="1" shrinkToFit="1"/>
    </xf>
    <xf numFmtId="0" fontId="8" fillId="2" borderId="7" xfId="0" applyFont="1" applyFill="1" applyBorder="1" applyAlignment="1">
      <alignment horizontal="left" vertical="center" wrapText="1" shrinkToFit="1"/>
    </xf>
    <xf numFmtId="0" fontId="8" fillId="2" borderId="8" xfId="0" applyFont="1" applyFill="1" applyBorder="1" applyAlignment="1">
      <alignment horizontal="left" vertical="center" wrapText="1" shrinkToFit="1"/>
    </xf>
    <xf numFmtId="0" fontId="8" fillId="2" borderId="9" xfId="0" applyFont="1" applyFill="1" applyBorder="1" applyAlignment="1">
      <alignment horizontal="left" vertical="center" wrapText="1" shrinkToFit="1"/>
    </xf>
    <xf numFmtId="0" fontId="8" fillId="2" borderId="1" xfId="0" applyFont="1" applyFill="1" applyBorder="1" applyAlignment="1">
      <alignment horizontal="center" vertical="center" wrapText="1" shrinkToFit="1"/>
    </xf>
    <xf numFmtId="0" fontId="8" fillId="2" borderId="72" xfId="0"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2" borderId="72" xfId="0" applyFont="1" applyFill="1" applyBorder="1" applyAlignment="1">
      <alignment horizontal="left" vertical="center" wrapText="1" shrinkToFit="1"/>
    </xf>
    <xf numFmtId="0" fontId="0" fillId="2" borderId="0" xfId="0"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top"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 xfId="0" applyFont="1" applyBorder="1" applyAlignment="1">
      <alignment horizontal="left" vertical="center" wrapText="1"/>
    </xf>
    <xf numFmtId="0" fontId="6" fillId="0" borderId="72"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6" fillId="0" borderId="73" xfId="0" applyFont="1" applyBorder="1" applyAlignment="1">
      <alignment horizontal="left" vertical="center" wrapText="1"/>
    </xf>
    <xf numFmtId="0" fontId="6" fillId="0" borderId="6" xfId="0" applyFont="1" applyBorder="1" applyAlignment="1">
      <alignment horizontal="left" vertical="center" wrapText="1"/>
    </xf>
    <xf numFmtId="38" fontId="6" fillId="0" borderId="7" xfId="1" applyFont="1" applyFill="1" applyBorder="1" applyAlignment="1">
      <alignment horizontal="left" vertical="center"/>
    </xf>
    <xf numFmtId="38" fontId="6" fillId="0" borderId="8" xfId="1" applyFont="1" applyFill="1" applyBorder="1" applyAlignment="1">
      <alignment horizontal="left" vertical="center"/>
    </xf>
    <xf numFmtId="38" fontId="6" fillId="0" borderId="9" xfId="1" applyFont="1" applyFill="1" applyBorder="1" applyAlignment="1">
      <alignment horizontal="left" vertical="center"/>
    </xf>
    <xf numFmtId="38" fontId="21" fillId="0" borderId="7" xfId="1" applyFont="1" applyBorder="1" applyAlignment="1">
      <alignment horizontal="left" vertical="center" shrinkToFit="1"/>
    </xf>
    <xf numFmtId="38" fontId="6" fillId="0" borderId="7" xfId="1" applyFont="1" applyFill="1" applyBorder="1" applyAlignment="1">
      <alignment horizontal="center" vertical="center"/>
    </xf>
    <xf numFmtId="38" fontId="6" fillId="0" borderId="9" xfId="1" applyFont="1" applyFill="1" applyBorder="1" applyAlignment="1">
      <alignment horizontal="center" vertical="center"/>
    </xf>
    <xf numFmtId="38" fontId="6" fillId="0" borderId="150" xfId="1" applyFont="1" applyFill="1" applyBorder="1" applyAlignment="1">
      <alignment horizontal="center" vertical="center"/>
    </xf>
    <xf numFmtId="38" fontId="6" fillId="0" borderId="151" xfId="1" applyFont="1" applyFill="1" applyBorder="1" applyAlignment="1">
      <alignment horizontal="center" vertical="center"/>
    </xf>
    <xf numFmtId="9" fontId="6" fillId="0" borderId="150" xfId="2" applyFont="1" applyFill="1" applyBorder="1" applyAlignment="1">
      <alignment horizontal="center" vertical="center"/>
    </xf>
    <xf numFmtId="9" fontId="6" fillId="0" borderId="151" xfId="2" applyFont="1" applyFill="1" applyBorder="1" applyAlignment="1">
      <alignment horizontal="center" vertical="center"/>
    </xf>
    <xf numFmtId="38" fontId="6" fillId="0" borderId="7" xfId="1" applyFont="1" applyFill="1" applyBorder="1" applyAlignment="1">
      <alignment horizontal="right" vertical="center"/>
    </xf>
    <xf numFmtId="38" fontId="6" fillId="0" borderId="9" xfId="1" applyFont="1" applyFill="1" applyBorder="1" applyAlignment="1">
      <alignment horizontal="right" vertical="center"/>
    </xf>
    <xf numFmtId="0" fontId="6" fillId="0" borderId="3" xfId="0" applyFont="1" applyBorder="1" applyAlignment="1">
      <alignment horizontal="left" vertical="center" wrapText="1"/>
    </xf>
    <xf numFmtId="0" fontId="6" fillId="0" borderId="0" xfId="0" applyFont="1" applyAlignment="1">
      <alignment horizontal="left" vertical="center" wrapText="1"/>
    </xf>
    <xf numFmtId="0" fontId="6" fillId="0" borderId="4" xfId="0" applyFont="1" applyBorder="1" applyAlignment="1">
      <alignment horizontal="left" vertical="center" wrapText="1"/>
    </xf>
    <xf numFmtId="0" fontId="13" fillId="0" borderId="0" xfId="0" applyFont="1" applyAlignment="1">
      <alignment horizontal="center" vertical="center"/>
    </xf>
    <xf numFmtId="0" fontId="0" fillId="0" borderId="0" xfId="0">
      <alignment vertical="center"/>
    </xf>
    <xf numFmtId="0" fontId="6" fillId="0" borderId="29" xfId="0" applyFont="1" applyBorder="1" applyAlignment="1">
      <alignment horizontal="center" vertical="center"/>
    </xf>
    <xf numFmtId="0" fontId="0" fillId="0" borderId="29" xfId="0" applyBorder="1" applyAlignment="1">
      <alignment horizontal="center" vertical="center"/>
    </xf>
    <xf numFmtId="0" fontId="6" fillId="0" borderId="16" xfId="0" applyFont="1" applyBorder="1" applyAlignment="1">
      <alignment horizontal="center" vertical="center"/>
    </xf>
    <xf numFmtId="0" fontId="8" fillId="0" borderId="42" xfId="0" applyFont="1" applyBorder="1" applyAlignment="1">
      <alignment horizontal="center" vertical="center" wrapText="1"/>
    </xf>
    <xf numFmtId="0" fontId="14" fillId="0" borderId="68" xfId="0" applyFont="1" applyBorder="1" applyAlignment="1">
      <alignment horizontal="center" vertical="center" wrapText="1"/>
    </xf>
    <xf numFmtId="0" fontId="14" fillId="0" borderId="71" xfId="0" applyFont="1" applyBorder="1" applyAlignment="1">
      <alignment horizontal="center" vertical="center" wrapText="1"/>
    </xf>
    <xf numFmtId="38" fontId="6" fillId="0" borderId="33" xfId="1" applyFont="1" applyFill="1" applyBorder="1" applyAlignment="1">
      <alignment horizontal="center" vertical="center" wrapText="1"/>
    </xf>
    <xf numFmtId="38" fontId="6" fillId="0" borderId="4" xfId="1" applyFont="1" applyFill="1" applyBorder="1" applyAlignment="1">
      <alignment horizontal="center" vertical="center" wrapText="1"/>
    </xf>
    <xf numFmtId="0" fontId="0" fillId="0" borderId="4" xfId="0" applyBorder="1">
      <alignment vertical="center"/>
    </xf>
    <xf numFmtId="0" fontId="6" fillId="0" borderId="32" xfId="0" applyFont="1" applyBorder="1" applyAlignment="1">
      <alignment horizontal="center" vertical="center" wrapText="1"/>
    </xf>
    <xf numFmtId="0" fontId="0" fillId="0" borderId="32" xfId="0" applyBorder="1">
      <alignment vertical="center"/>
    </xf>
    <xf numFmtId="0" fontId="0" fillId="0" borderId="13" xfId="0" applyBorder="1">
      <alignment vertical="center"/>
    </xf>
    <xf numFmtId="0" fontId="0" fillId="0" borderId="24" xfId="0" applyBorder="1">
      <alignment vertical="center"/>
    </xf>
    <xf numFmtId="177" fontId="8" fillId="0" borderId="29" xfId="0" applyNumberFormat="1" applyFont="1" applyBorder="1" applyAlignment="1">
      <alignment horizontal="center" vertical="center" wrapText="1"/>
    </xf>
    <xf numFmtId="177" fontId="8" fillId="0" borderId="29" xfId="0" applyNumberFormat="1" applyFont="1" applyBorder="1" applyAlignment="1">
      <alignment horizontal="center" vertical="center"/>
    </xf>
    <xf numFmtId="177" fontId="8" fillId="0" borderId="30" xfId="0" applyNumberFormat="1" applyFont="1" applyBorder="1" applyAlignment="1">
      <alignment horizontal="center" vertical="center"/>
    </xf>
    <xf numFmtId="0" fontId="6" fillId="0" borderId="79" xfId="0" applyFont="1" applyBorder="1" applyAlignment="1">
      <alignment horizontal="center" vertical="center" wrapText="1"/>
    </xf>
    <xf numFmtId="0" fontId="0" fillId="0" borderId="80" xfId="0" applyBorder="1">
      <alignment vertical="center"/>
    </xf>
    <xf numFmtId="0" fontId="0" fillId="0" borderId="82" xfId="0" applyBorder="1">
      <alignment vertical="center"/>
    </xf>
    <xf numFmtId="0" fontId="6" fillId="0" borderId="85" xfId="0" applyFont="1" applyBorder="1" applyAlignment="1">
      <alignment horizontal="center" vertical="center" wrapText="1"/>
    </xf>
    <xf numFmtId="0" fontId="0" fillId="0" borderId="85" xfId="0" applyBorder="1">
      <alignment vertical="center"/>
    </xf>
    <xf numFmtId="0" fontId="0" fillId="0" borderId="86" xfId="0" applyBorder="1">
      <alignment vertical="center"/>
    </xf>
    <xf numFmtId="0" fontId="6" fillId="0" borderId="181" xfId="0" applyFont="1" applyBorder="1" applyAlignment="1">
      <alignment vertical="center" wrapText="1"/>
    </xf>
    <xf numFmtId="0" fontId="0" fillId="0" borderId="182" xfId="0" applyBorder="1">
      <alignment vertical="center"/>
    </xf>
    <xf numFmtId="38" fontId="6" fillId="0" borderId="2" xfId="1" applyFont="1" applyFill="1" applyBorder="1" applyAlignment="1">
      <alignment horizontal="center" vertical="center" wrapText="1"/>
    </xf>
    <xf numFmtId="38" fontId="6" fillId="0" borderId="6" xfId="1" applyFont="1" applyFill="1" applyBorder="1" applyAlignment="1">
      <alignment horizontal="center" vertical="center" wrapText="1"/>
    </xf>
    <xf numFmtId="38" fontId="21" fillId="0" borderId="11" xfId="1" applyFont="1" applyBorder="1" applyAlignment="1">
      <alignment horizontal="center" vertical="center" wrapText="1"/>
    </xf>
    <xf numFmtId="38" fontId="21" fillId="0" borderId="32" xfId="1" applyFont="1" applyBorder="1" applyAlignment="1">
      <alignment horizontal="center" vertical="center" wrapText="1"/>
    </xf>
    <xf numFmtId="38" fontId="21" fillId="0" borderId="12" xfId="1" applyFont="1" applyBorder="1" applyAlignment="1">
      <alignment horizontal="center" vertical="center" wrapText="1"/>
    </xf>
    <xf numFmtId="38" fontId="21" fillId="0" borderId="78" xfId="1" applyFont="1" applyBorder="1" applyAlignment="1">
      <alignment horizontal="center" vertical="center" wrapText="1"/>
    </xf>
    <xf numFmtId="38" fontId="21" fillId="0" borderId="73" xfId="1" applyFont="1" applyBorder="1" applyAlignment="1">
      <alignment horizontal="center" vertical="center" wrapText="1"/>
    </xf>
    <xf numFmtId="38" fontId="21" fillId="0" borderId="74" xfId="1" applyFont="1" applyBorder="1" applyAlignment="1">
      <alignment horizontal="center" vertical="center" wrapText="1"/>
    </xf>
    <xf numFmtId="0" fontId="0" fillId="0" borderId="24" xfId="0" applyBorder="1" applyAlignment="1">
      <alignment horizontal="center" vertical="center"/>
    </xf>
    <xf numFmtId="0" fontId="11" fillId="0" borderId="28" xfId="0" applyFont="1" applyBorder="1" applyAlignment="1">
      <alignment horizontal="center" vertical="center"/>
    </xf>
    <xf numFmtId="0" fontId="11" fillId="0" borderId="38" xfId="0" applyFont="1" applyBorder="1" applyAlignment="1">
      <alignment horizontal="center" vertical="center"/>
    </xf>
    <xf numFmtId="38" fontId="6" fillId="0" borderId="2" xfId="1" applyFont="1" applyFill="1" applyBorder="1" applyAlignment="1">
      <alignment horizontal="center" vertical="center"/>
    </xf>
    <xf numFmtId="38" fontId="6" fillId="0" borderId="6" xfId="1" applyFont="1" applyFill="1" applyBorder="1" applyAlignment="1">
      <alignment horizontal="center" vertical="center"/>
    </xf>
    <xf numFmtId="0" fontId="11" fillId="0" borderId="26" xfId="0" applyFont="1" applyBorder="1" applyAlignment="1">
      <alignment horizontal="center" vertical="center"/>
    </xf>
    <xf numFmtId="0" fontId="11" fillId="0" borderId="17" xfId="0" applyFont="1" applyBorder="1" applyAlignment="1">
      <alignment horizontal="center" vertical="center"/>
    </xf>
    <xf numFmtId="0" fontId="6" fillId="0" borderId="145" xfId="0" applyFont="1" applyBorder="1" applyAlignment="1">
      <alignment horizontal="center" vertical="center" wrapText="1"/>
    </xf>
    <xf numFmtId="0" fontId="6" fillId="0" borderId="146" xfId="0" applyFont="1" applyBorder="1" applyAlignment="1">
      <alignment horizontal="center" vertical="center"/>
    </xf>
    <xf numFmtId="0" fontId="8" fillId="0" borderId="1" xfId="0" applyFont="1" applyBorder="1" applyAlignment="1">
      <alignment horizontal="center" vertical="center" wrapText="1"/>
    </xf>
    <xf numFmtId="0" fontId="14" fillId="0" borderId="72" xfId="0" applyFont="1" applyBorder="1" applyAlignment="1">
      <alignment horizontal="center" vertical="center"/>
    </xf>
    <xf numFmtId="0" fontId="14" fillId="0" borderId="27" xfId="0" applyFont="1" applyBorder="1" applyAlignment="1">
      <alignment horizontal="center" vertical="center"/>
    </xf>
    <xf numFmtId="0" fontId="8" fillId="0" borderId="5" xfId="0" applyFont="1" applyBorder="1" applyAlignment="1">
      <alignment horizontal="center" vertical="center"/>
    </xf>
    <xf numFmtId="0" fontId="14" fillId="0" borderId="73" xfId="0" applyFont="1" applyBorder="1" applyAlignment="1">
      <alignment horizontal="center" vertical="center"/>
    </xf>
    <xf numFmtId="0" fontId="14" fillId="0" borderId="74" xfId="0" applyFont="1" applyBorder="1" applyAlignment="1">
      <alignment horizontal="center" vertical="center"/>
    </xf>
    <xf numFmtId="0" fontId="1" fillId="0" borderId="78" xfId="0" applyFont="1" applyBorder="1">
      <alignment vertical="center"/>
    </xf>
    <xf numFmtId="0" fontId="0" fillId="0" borderId="17" xfId="0" applyBorder="1" applyAlignment="1">
      <alignment horizontal="center" vertical="center" wrapText="1"/>
    </xf>
    <xf numFmtId="0" fontId="0" fillId="0" borderId="24" xfId="0" applyBorder="1" applyAlignment="1">
      <alignment horizontal="center" vertical="center" wrapText="1"/>
    </xf>
    <xf numFmtId="0" fontId="16" fillId="0" borderId="94" xfId="0" applyFont="1" applyBorder="1" applyAlignment="1">
      <alignment horizontal="left" vertical="center" wrapText="1"/>
    </xf>
    <xf numFmtId="0" fontId="16" fillId="0" borderId="146" xfId="0" applyFont="1" applyBorder="1" applyAlignment="1">
      <alignment horizontal="left" vertical="center"/>
    </xf>
    <xf numFmtId="0" fontId="22" fillId="0" borderId="94" xfId="0" applyFont="1" applyBorder="1" applyAlignment="1">
      <alignment horizontal="left" vertical="center" wrapText="1"/>
    </xf>
    <xf numFmtId="0" fontId="22" fillId="0" borderId="146" xfId="0" applyFont="1" applyBorder="1" applyAlignment="1">
      <alignment horizontal="left" vertical="center"/>
    </xf>
    <xf numFmtId="0" fontId="8" fillId="0" borderId="7" xfId="0" quotePrefix="1"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38" fontId="6" fillId="0" borderId="26" xfId="1" applyFont="1" applyFill="1" applyBorder="1" applyAlignment="1">
      <alignment horizontal="left" vertical="center" wrapText="1"/>
    </xf>
    <xf numFmtId="0" fontId="6" fillId="0" borderId="13" xfId="0" applyFont="1" applyBorder="1" applyAlignment="1">
      <alignment horizontal="center" vertical="center" wrapText="1"/>
    </xf>
    <xf numFmtId="0" fontId="0" fillId="0" borderId="78" xfId="0" applyBorder="1">
      <alignment vertical="center"/>
    </xf>
    <xf numFmtId="0" fontId="6" fillId="0" borderId="81" xfId="0" applyFont="1" applyBorder="1" applyAlignment="1">
      <alignment horizontal="center" vertical="center" wrapText="1"/>
    </xf>
    <xf numFmtId="0" fontId="0" fillId="0" borderId="81" xfId="0" applyBorder="1">
      <alignment vertical="center"/>
    </xf>
    <xf numFmtId="0" fontId="0" fillId="0" borderId="83" xfId="0" applyBorder="1">
      <alignment vertical="center"/>
    </xf>
    <xf numFmtId="0" fontId="11" fillId="0" borderId="24" xfId="0" applyFont="1" applyBorder="1" applyAlignment="1">
      <alignment horizontal="center" vertical="center"/>
    </xf>
    <xf numFmtId="0" fontId="6" fillId="0" borderId="180" xfId="0" applyFont="1" applyBorder="1" applyAlignment="1">
      <alignment horizontal="center" vertical="center" wrapText="1"/>
    </xf>
    <xf numFmtId="38" fontId="6" fillId="0" borderId="169" xfId="1" applyFont="1" applyFill="1" applyBorder="1" applyAlignment="1">
      <alignment horizontal="center" vertical="center"/>
    </xf>
    <xf numFmtId="38" fontId="6" fillId="0" borderId="93" xfId="1" applyFont="1" applyFill="1" applyBorder="1" applyAlignment="1">
      <alignment horizontal="center" vertical="center"/>
    </xf>
    <xf numFmtId="0" fontId="6" fillId="0" borderId="39" xfId="0" applyFont="1" applyBorder="1" applyAlignment="1">
      <alignment horizontal="center" vertical="center"/>
    </xf>
    <xf numFmtId="0" fontId="6" fillId="0" borderId="26" xfId="0" applyFont="1" applyBorder="1" applyAlignment="1">
      <alignment horizontal="center" vertical="center"/>
    </xf>
    <xf numFmtId="0" fontId="6" fillId="0" borderId="28" xfId="0" applyFont="1" applyBorder="1" applyAlignment="1">
      <alignment horizontal="center" vertical="center"/>
    </xf>
    <xf numFmtId="0" fontId="11" fillId="0" borderId="39"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23" xfId="0" applyFont="1" applyBorder="1" applyAlignment="1">
      <alignment horizontal="center" vertical="center" wrapText="1"/>
    </xf>
    <xf numFmtId="38" fontId="6" fillId="0" borderId="4" xfId="1" applyFont="1" applyFill="1" applyBorder="1" applyAlignment="1">
      <alignment horizontal="center" vertical="center"/>
    </xf>
    <xf numFmtId="0" fontId="6" fillId="2" borderId="16" xfId="3" applyFont="1" applyFill="1" applyBorder="1" applyAlignment="1">
      <alignment horizontal="center" vertical="center" wrapText="1"/>
    </xf>
    <xf numFmtId="0" fontId="6" fillId="2" borderId="17" xfId="3" applyFont="1" applyFill="1" applyBorder="1" applyAlignment="1">
      <alignment horizontal="center" vertical="center"/>
    </xf>
    <xf numFmtId="0" fontId="0" fillId="2" borderId="17" xfId="3" applyFont="1" applyFill="1" applyBorder="1">
      <alignment vertical="center"/>
    </xf>
    <xf numFmtId="0" fontId="6" fillId="0" borderId="3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11" fillId="0" borderId="30" xfId="0" applyFont="1" applyBorder="1" applyAlignment="1">
      <alignment horizontal="center" vertical="center" wrapText="1"/>
    </xf>
    <xf numFmtId="0" fontId="11" fillId="0" borderId="63" xfId="0" applyFont="1" applyBorder="1" applyAlignment="1">
      <alignment horizontal="center" vertical="center" wrapText="1"/>
    </xf>
    <xf numFmtId="0" fontId="5" fillId="0" borderId="0" xfId="0" applyFont="1" applyAlignment="1">
      <alignment vertical="top" wrapText="1"/>
    </xf>
    <xf numFmtId="0" fontId="6" fillId="0" borderId="0" xfId="0" applyFont="1" applyAlignment="1">
      <alignment vertical="top" wrapText="1"/>
    </xf>
    <xf numFmtId="0" fontId="5" fillId="0" borderId="0" xfId="0" applyFont="1" applyAlignment="1">
      <alignment horizontal="left" vertical="top" wrapText="1"/>
    </xf>
    <xf numFmtId="0" fontId="23" fillId="0" borderId="0" xfId="0" applyFont="1" applyAlignment="1">
      <alignment vertical="top"/>
    </xf>
    <xf numFmtId="0" fontId="6" fillId="0" borderId="0" xfId="0" applyFont="1" applyAlignment="1">
      <alignment horizontal="left" vertical="top" wrapText="1"/>
    </xf>
    <xf numFmtId="0" fontId="11" fillId="0" borderId="122" xfId="0" applyFont="1" applyBorder="1" applyAlignment="1">
      <alignment horizontal="center" vertical="center"/>
    </xf>
    <xf numFmtId="0" fontId="11" fillId="0" borderId="136" xfId="0" applyFont="1" applyBorder="1" applyAlignment="1">
      <alignment horizontal="center" vertical="center"/>
    </xf>
    <xf numFmtId="0" fontId="11" fillId="0" borderId="49" xfId="0" applyFont="1" applyBorder="1" applyAlignment="1">
      <alignment horizontal="center" vertical="center"/>
    </xf>
    <xf numFmtId="38" fontId="6" fillId="0" borderId="53" xfId="1" applyFont="1" applyFill="1" applyBorder="1" applyAlignment="1">
      <alignment horizontal="center" vertical="center"/>
    </xf>
    <xf numFmtId="0" fontId="6" fillId="0" borderId="48" xfId="0" applyFont="1" applyBorder="1" applyAlignment="1">
      <alignment horizontal="center" vertical="center"/>
    </xf>
    <xf numFmtId="0" fontId="6" fillId="0" borderId="122" xfId="0" applyFont="1" applyBorder="1" applyAlignment="1">
      <alignment horizontal="center" vertical="center"/>
    </xf>
    <xf numFmtId="0" fontId="6" fillId="0" borderId="136" xfId="0" applyFont="1" applyBorder="1" applyAlignment="1">
      <alignment horizontal="center" vertical="center"/>
    </xf>
    <xf numFmtId="0" fontId="6" fillId="0" borderId="121" xfId="0" applyFont="1" applyBorder="1" applyAlignment="1">
      <alignment horizontal="center" vertical="center"/>
    </xf>
    <xf numFmtId="0" fontId="6" fillId="0" borderId="137" xfId="0" applyFont="1" applyBorder="1" applyAlignment="1">
      <alignment horizontal="center" vertical="center"/>
    </xf>
    <xf numFmtId="0" fontId="11" fillId="0" borderId="48"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47" xfId="0" applyFont="1" applyBorder="1" applyAlignment="1">
      <alignment horizontal="center" vertical="center" wrapText="1"/>
    </xf>
    <xf numFmtId="38" fontId="6" fillId="0" borderId="94" xfId="1" applyFont="1" applyFill="1" applyBorder="1" applyAlignment="1">
      <alignment horizontal="center" vertical="center"/>
    </xf>
    <xf numFmtId="0" fontId="6" fillId="0" borderId="0" xfId="0" applyFont="1">
      <alignment vertical="center"/>
    </xf>
    <xf numFmtId="0" fontId="14" fillId="0" borderId="0" xfId="0" applyFont="1">
      <alignment vertical="center"/>
    </xf>
    <xf numFmtId="38" fontId="5" fillId="0" borderId="10" xfId="1" applyFont="1" applyFill="1" applyBorder="1" applyAlignment="1">
      <alignment horizontal="center" vertical="center"/>
    </xf>
    <xf numFmtId="0" fontId="5" fillId="0" borderId="10" xfId="0" applyFont="1" applyBorder="1">
      <alignment vertical="center"/>
    </xf>
    <xf numFmtId="38" fontId="5" fillId="0" borderId="17" xfId="1" applyFont="1" applyFill="1" applyBorder="1" applyAlignment="1">
      <alignment horizontal="center" vertical="center" wrapText="1"/>
    </xf>
    <xf numFmtId="38" fontId="5" fillId="0" borderId="17" xfId="1" applyFont="1" applyFill="1" applyBorder="1" applyAlignment="1">
      <alignment horizontal="center" vertical="center"/>
    </xf>
    <xf numFmtId="0" fontId="5" fillId="0" borderId="17" xfId="0" applyFont="1" applyBorder="1" applyAlignment="1">
      <alignment horizontal="center" vertical="center"/>
    </xf>
    <xf numFmtId="0" fontId="5" fillId="0" borderId="24" xfId="0" applyFont="1" applyBorder="1" applyAlignment="1">
      <alignment horizontal="center" vertical="center"/>
    </xf>
    <xf numFmtId="0" fontId="5" fillId="0" borderId="17" xfId="0" applyFont="1" applyBorder="1">
      <alignment vertical="center"/>
    </xf>
    <xf numFmtId="0" fontId="5" fillId="0" borderId="24" xfId="0" applyFont="1" applyBorder="1">
      <alignment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16" xfId="0" applyFont="1" applyBorder="1" applyAlignment="1">
      <alignment horizontal="center" vertical="center"/>
    </xf>
    <xf numFmtId="0" fontId="5" fillId="0" borderId="31"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lignment vertical="center"/>
    </xf>
    <xf numFmtId="38" fontId="5" fillId="0" borderId="16" xfId="1" applyFont="1" applyFill="1" applyBorder="1" applyAlignment="1">
      <alignment horizontal="center" vertical="center" wrapText="1"/>
    </xf>
    <xf numFmtId="38" fontId="5" fillId="0" borderId="70" xfId="1" applyFont="1" applyFill="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38" fontId="5" fillId="0" borderId="67" xfId="1" applyFont="1" applyFill="1" applyBorder="1" applyAlignment="1">
      <alignment horizontal="center" vertical="center"/>
    </xf>
    <xf numFmtId="38" fontId="5" fillId="0" borderId="68" xfId="1" applyFont="1" applyFill="1" applyBorder="1" applyAlignment="1">
      <alignment horizontal="center" vertical="center"/>
    </xf>
    <xf numFmtId="38" fontId="5" fillId="0" borderId="71" xfId="1" applyFont="1" applyFill="1" applyBorder="1" applyAlignment="1">
      <alignment horizontal="center" vertical="center"/>
    </xf>
    <xf numFmtId="38" fontId="5" fillId="0" borderId="28" xfId="1" applyFont="1" applyFill="1" applyBorder="1" applyAlignment="1">
      <alignment horizontal="center" vertical="center" wrapText="1"/>
    </xf>
    <xf numFmtId="38" fontId="5" fillId="0" borderId="38" xfId="1" applyFont="1" applyFill="1" applyBorder="1" applyAlignment="1">
      <alignment horizontal="center" vertical="center" wrapText="1"/>
    </xf>
    <xf numFmtId="38" fontId="5" fillId="0" borderId="37" xfId="1"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distributed" vertical="top"/>
    </xf>
    <xf numFmtId="0" fontId="0" fillId="0" borderId="0" xfId="0" applyAlignment="1">
      <alignment horizontal="center" vertical="top"/>
    </xf>
    <xf numFmtId="0" fontId="0" fillId="0" borderId="0" xfId="0" applyAlignment="1">
      <alignment horizontal="center" vertical="center"/>
    </xf>
    <xf numFmtId="0" fontId="8" fillId="0" borderId="14"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center" vertical="center"/>
    </xf>
    <xf numFmtId="0" fontId="8" fillId="0" borderId="15" xfId="0" applyFont="1" applyBorder="1" applyAlignment="1">
      <alignment horizontal="center" vertical="center"/>
    </xf>
    <xf numFmtId="0" fontId="6" fillId="0" borderId="43" xfId="0" applyFont="1" applyBorder="1" applyAlignment="1">
      <alignment horizontal="left" vertical="center"/>
    </xf>
    <xf numFmtId="0" fontId="6" fillId="0" borderId="45" xfId="0" applyFont="1" applyBorder="1" applyAlignment="1">
      <alignment horizontal="left" vertical="center"/>
    </xf>
    <xf numFmtId="0" fontId="6" fillId="0" borderId="41" xfId="0" applyFont="1" applyBorder="1" applyAlignment="1">
      <alignment horizontal="center" vertical="center"/>
    </xf>
    <xf numFmtId="0" fontId="6" fillId="0" borderId="46" xfId="0" applyFont="1" applyBorder="1" applyAlignment="1">
      <alignment horizontal="center" vertical="center"/>
    </xf>
    <xf numFmtId="0" fontId="6" fillId="0" borderId="94" xfId="0" applyFont="1" applyBorder="1" applyAlignment="1">
      <alignment horizontal="center" vertical="center"/>
    </xf>
    <xf numFmtId="0" fontId="8" fillId="0" borderId="42" xfId="0" applyFont="1" applyBorder="1" applyAlignment="1">
      <alignment horizontal="center" vertical="center"/>
    </xf>
    <xf numFmtId="0" fontId="8" fillId="0" borderId="68" xfId="0" applyFont="1" applyBorder="1" applyAlignment="1">
      <alignment horizontal="center" vertical="center"/>
    </xf>
    <xf numFmtId="0" fontId="8" fillId="0" borderId="71" xfId="0" applyFont="1" applyBorder="1" applyAlignment="1">
      <alignment horizontal="center" vertical="center"/>
    </xf>
    <xf numFmtId="0" fontId="8" fillId="0" borderId="14" xfId="0" quotePrefix="1" applyFont="1" applyBorder="1" applyAlignment="1">
      <alignment horizontal="center" vertical="center" wrapText="1"/>
    </xf>
    <xf numFmtId="0" fontId="8" fillId="0" borderId="8" xfId="0" quotePrefix="1" applyFont="1" applyBorder="1" applyAlignment="1">
      <alignment horizontal="center" vertical="center"/>
    </xf>
    <xf numFmtId="0" fontId="8" fillId="0" borderId="7" xfId="0" quotePrefix="1" applyFont="1" applyBorder="1" applyAlignment="1">
      <alignment horizontal="center" vertical="center" wrapText="1"/>
    </xf>
    <xf numFmtId="0" fontId="8" fillId="0" borderId="15" xfId="0" quotePrefix="1" applyFont="1" applyBorder="1" applyAlignment="1">
      <alignment horizontal="center" vertical="center"/>
    </xf>
    <xf numFmtId="0" fontId="6" fillId="2" borderId="32" xfId="0" applyFont="1" applyFill="1" applyBorder="1" applyAlignment="1">
      <alignment horizontal="left" vertical="top" wrapText="1"/>
    </xf>
    <xf numFmtId="0" fontId="6" fillId="0" borderId="55" xfId="0" applyFont="1" applyBorder="1" applyAlignment="1">
      <alignment horizontal="left" vertical="center"/>
    </xf>
    <xf numFmtId="0" fontId="8" fillId="0" borderId="15" xfId="0" applyFont="1" applyBorder="1" applyAlignment="1">
      <alignment horizontal="left" vertical="center"/>
    </xf>
    <xf numFmtId="0" fontId="6" fillId="0" borderId="46" xfId="0" applyFont="1" applyBorder="1" applyAlignment="1">
      <alignment horizontal="left" vertical="center"/>
    </xf>
    <xf numFmtId="0" fontId="6" fillId="2" borderId="0" xfId="0" applyFont="1" applyFill="1" applyAlignment="1">
      <alignment horizontal="center" vertical="top" wrapText="1"/>
    </xf>
    <xf numFmtId="0" fontId="6" fillId="2" borderId="55" xfId="0" applyFont="1" applyFill="1" applyBorder="1" applyAlignment="1">
      <alignment horizontal="center" vertical="top" wrapText="1"/>
    </xf>
    <xf numFmtId="0" fontId="8" fillId="2" borderId="15" xfId="0" applyFont="1" applyFill="1" applyBorder="1" applyAlignment="1">
      <alignment horizontal="center" vertical="center"/>
    </xf>
    <xf numFmtId="0" fontId="8" fillId="2" borderId="20" xfId="0" applyFont="1" applyFill="1" applyBorder="1" applyAlignment="1">
      <alignment horizontal="left" vertical="center"/>
    </xf>
    <xf numFmtId="0" fontId="6" fillId="2" borderId="41"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6" xfId="0" applyFont="1" applyFill="1" applyBorder="1" applyAlignment="1">
      <alignment horizontal="center" vertical="center"/>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45" xfId="0" applyFont="1" applyBorder="1" applyAlignment="1">
      <alignment horizontal="center" vertical="center" shrinkToFit="1"/>
    </xf>
    <xf numFmtId="0" fontId="8" fillId="0" borderId="44" xfId="0" applyFont="1" applyBorder="1" applyAlignment="1">
      <alignment horizontal="center" vertical="center" shrinkToFit="1"/>
    </xf>
    <xf numFmtId="0" fontId="6" fillId="0" borderId="32" xfId="0" applyFont="1" applyBorder="1" applyAlignment="1">
      <alignment horizontal="left" vertical="top" wrapText="1"/>
    </xf>
    <xf numFmtId="0" fontId="6" fillId="2" borderId="11"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78"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27"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74" xfId="0" applyFont="1" applyFill="1" applyBorder="1" applyAlignment="1">
      <alignment horizontal="center" vertical="center"/>
    </xf>
    <xf numFmtId="0" fontId="16" fillId="0" borderId="10"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54" xfId="0" applyFont="1" applyBorder="1" applyAlignment="1">
      <alignment horizontal="left" vertical="center" shrinkToFit="1"/>
    </xf>
    <xf numFmtId="0" fontId="6" fillId="0" borderId="157" xfId="0" applyFont="1" applyBorder="1" applyAlignment="1">
      <alignment horizontal="left" vertical="center" shrinkToFit="1"/>
    </xf>
    <xf numFmtId="0" fontId="6" fillId="0" borderId="158" xfId="0" applyFont="1" applyBorder="1" applyAlignment="1">
      <alignment horizontal="left" vertical="center" shrinkToFit="1"/>
    </xf>
    <xf numFmtId="0" fontId="6" fillId="0" borderId="5" xfId="0" applyFont="1" applyBorder="1" applyAlignment="1">
      <alignment horizontal="left" vertical="center" shrinkToFit="1"/>
    </xf>
    <xf numFmtId="0" fontId="6" fillId="0" borderId="73" xfId="0" applyFont="1" applyBorder="1" applyAlignment="1">
      <alignment horizontal="left" vertical="center" shrinkToFit="1"/>
    </xf>
    <xf numFmtId="0" fontId="6" fillId="0" borderId="6"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0" xfId="0" applyFont="1" applyAlignment="1">
      <alignment horizontal="left" vertical="center" shrinkToFit="1"/>
    </xf>
    <xf numFmtId="0" fontId="6" fillId="0" borderId="4" xfId="0" applyFont="1" applyBorder="1" applyAlignment="1">
      <alignment horizontal="left" vertical="center" shrinkToFit="1"/>
    </xf>
    <xf numFmtId="0" fontId="6" fillId="0" borderId="0" xfId="0" applyFont="1" applyAlignment="1">
      <alignment horizontal="center" vertical="center" wrapText="1"/>
    </xf>
    <xf numFmtId="0" fontId="6" fillId="0" borderId="7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vertical="top" wrapText="1"/>
    </xf>
    <xf numFmtId="0" fontId="6" fillId="0" borderId="42" xfId="0" applyFont="1" applyBorder="1" applyAlignment="1">
      <alignment horizontal="center" vertical="center" wrapText="1" shrinkToFit="1"/>
    </xf>
    <xf numFmtId="0" fontId="6" fillId="0" borderId="68" xfId="0" applyFont="1" applyBorder="1" applyAlignment="1">
      <alignment horizontal="center" vertical="center" wrapText="1" shrinkToFit="1"/>
    </xf>
    <xf numFmtId="0" fontId="6" fillId="0" borderId="71" xfId="0" applyFont="1" applyBorder="1" applyAlignment="1">
      <alignment horizontal="center" vertical="center" wrapText="1" shrinkToFit="1"/>
    </xf>
    <xf numFmtId="0" fontId="6" fillId="0" borderId="43" xfId="0" applyFont="1" applyBorder="1" applyAlignment="1">
      <alignment horizontal="center" vertical="center"/>
    </xf>
    <xf numFmtId="0" fontId="6" fillId="0" borderId="45" xfId="0" applyFont="1" applyBorder="1" applyAlignment="1">
      <alignment horizontal="center" vertical="center"/>
    </xf>
    <xf numFmtId="0" fontId="6" fillId="0" borderId="173" xfId="0" applyFont="1" applyBorder="1" applyAlignment="1">
      <alignment horizontal="center" vertical="center" wrapText="1"/>
    </xf>
    <xf numFmtId="0" fontId="6" fillId="0" borderId="18"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6" fillId="0" borderId="62"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22" xfId="0" applyFont="1" applyBorder="1" applyAlignment="1">
      <alignment horizontal="center" vertical="center"/>
    </xf>
    <xf numFmtId="0" fontId="6" fillId="0" borderId="163" xfId="0" applyFont="1" applyBorder="1" applyAlignment="1">
      <alignment horizontal="left" vertical="center" shrinkToFit="1"/>
    </xf>
    <xf numFmtId="0" fontId="6" fillId="0" borderId="161" xfId="0" applyFont="1" applyBorder="1" applyAlignment="1">
      <alignment horizontal="left" vertical="center" shrinkToFit="1"/>
    </xf>
    <xf numFmtId="0" fontId="6" fillId="0" borderId="160" xfId="0" applyFont="1" applyBorder="1" applyAlignment="1">
      <alignment horizontal="left" vertical="center" shrinkToFit="1"/>
    </xf>
    <xf numFmtId="0" fontId="6" fillId="0" borderId="170" xfId="0" applyFont="1" applyBorder="1" applyAlignment="1">
      <alignment horizontal="left" vertical="center" shrinkToFit="1"/>
    </xf>
    <xf numFmtId="0" fontId="6" fillId="0" borderId="171" xfId="0" applyFont="1" applyBorder="1" applyAlignment="1">
      <alignment horizontal="left" vertical="center" shrinkToFit="1"/>
    </xf>
    <xf numFmtId="0" fontId="6" fillId="0" borderId="172" xfId="0" applyFont="1" applyBorder="1" applyAlignment="1">
      <alignment horizontal="left" vertical="center" shrinkToFit="1"/>
    </xf>
    <xf numFmtId="0" fontId="6" fillId="0" borderId="3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15" fillId="0" borderId="0" xfId="0" applyFont="1" applyAlignment="1">
      <alignment horizontal="center" vertical="center"/>
    </xf>
    <xf numFmtId="0" fontId="6" fillId="0" borderId="42" xfId="0" applyFont="1" applyBorder="1" applyAlignment="1">
      <alignment horizontal="center" vertical="center"/>
    </xf>
    <xf numFmtId="0" fontId="6" fillId="0" borderId="69" xfId="0" applyFont="1" applyBorder="1" applyAlignment="1">
      <alignment horizontal="center" vertical="center"/>
    </xf>
    <xf numFmtId="0" fontId="6" fillId="0" borderId="67" xfId="0" applyFont="1" applyBorder="1" applyAlignment="1">
      <alignment horizontal="center" vertical="center"/>
    </xf>
    <xf numFmtId="0" fontId="6" fillId="0" borderId="71" xfId="0" applyFont="1" applyBorder="1" applyAlignment="1">
      <alignment horizontal="center" vertical="center"/>
    </xf>
    <xf numFmtId="0" fontId="6" fillId="0" borderId="48" xfId="0" applyFont="1" applyBorder="1" applyAlignment="1">
      <alignment horizontal="center" vertical="center" wrapText="1"/>
    </xf>
    <xf numFmtId="0" fontId="6" fillId="0" borderId="35" xfId="0" applyFont="1" applyBorder="1" applyAlignment="1">
      <alignment horizontal="center" vertical="center"/>
    </xf>
    <xf numFmtId="0" fontId="6" fillId="0" borderId="49" xfId="0" applyFont="1" applyBorder="1" applyAlignment="1">
      <alignment horizontal="center" vertical="center"/>
    </xf>
    <xf numFmtId="0" fontId="6" fillId="0" borderId="51" xfId="0" applyFont="1" applyBorder="1" applyAlignment="1">
      <alignment horizontal="center" vertical="center"/>
    </xf>
    <xf numFmtId="0" fontId="6" fillId="0" borderId="53" xfId="0" applyFont="1" applyBorder="1" applyAlignment="1">
      <alignment horizontal="center" vertical="center"/>
    </xf>
    <xf numFmtId="179" fontId="6" fillId="0" borderId="41" xfId="0" applyNumberFormat="1" applyFont="1" applyBorder="1" applyAlignment="1">
      <alignment horizontal="center" vertical="center"/>
    </xf>
    <xf numFmtId="179" fontId="6" fillId="0" borderId="46" xfId="0" applyNumberFormat="1" applyFont="1" applyBorder="1" applyAlignment="1">
      <alignment horizontal="center" vertical="center"/>
    </xf>
    <xf numFmtId="0" fontId="6" fillId="0" borderId="44" xfId="0" applyFont="1" applyBorder="1" applyAlignment="1">
      <alignment horizontal="center" vertical="center"/>
    </xf>
  </cellXfs>
  <cellStyles count="4">
    <cellStyle name="パーセント" xfId="2" builtinId="5"/>
    <cellStyle name="桁区切り" xfId="1" builtinId="6"/>
    <cellStyle name="標準" xfId="0" builtinId="0"/>
    <cellStyle name="標準 3" xfId="3" xr:uid="{6CBD6CFA-D9BD-4FC6-AAB5-5CB776044DDB}"/>
  </cellStyles>
  <dxfs count="0"/>
  <tableStyles count="0" defaultTableStyle="TableStyleMedium9" defaultPivotStyle="PivotStyleLight16"/>
  <colors>
    <mruColors>
      <color rgb="FF0000FF"/>
      <color rgb="FFA9A9A9"/>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122465</xdr:colOff>
      <xdr:row>39</xdr:row>
      <xdr:rowOff>204109</xdr:rowOff>
    </xdr:from>
    <xdr:to>
      <xdr:col>10</xdr:col>
      <xdr:colOff>612322</xdr:colOff>
      <xdr:row>41</xdr:row>
      <xdr:rowOff>68039</xdr:rowOff>
    </xdr:to>
    <xdr:sp macro="" textlink="">
      <xdr:nvSpPr>
        <xdr:cNvPr id="3" name="矢印: 右 2">
          <a:extLst>
            <a:ext uri="{FF2B5EF4-FFF2-40B4-BE49-F238E27FC236}">
              <a16:creationId xmlns:a16="http://schemas.microsoft.com/office/drawing/2014/main" id="{89316B62-ECFB-4D95-A6E2-28E1A73DF4C1}"/>
            </a:ext>
          </a:extLst>
        </xdr:cNvPr>
        <xdr:cNvSpPr/>
      </xdr:nvSpPr>
      <xdr:spPr>
        <a:xfrm>
          <a:off x="5161190" y="17082409"/>
          <a:ext cx="1204232" cy="397330"/>
        </a:xfrm>
        <a:prstGeom prst="rightArrow">
          <a:avLst/>
        </a:prstGeom>
        <a:no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F588A-96A0-439D-BE14-194F4D072A4B}">
  <sheetPr>
    <pageSetUpPr fitToPage="1"/>
  </sheetPr>
  <dimension ref="A1:BQ78"/>
  <sheetViews>
    <sheetView tabSelected="1" view="pageBreakPreview" topLeftCell="C1" zoomScale="60" zoomScaleNormal="60" workbookViewId="0">
      <selection activeCell="C22" sqref="C22:AR22"/>
    </sheetView>
  </sheetViews>
  <sheetFormatPr defaultColWidth="9" defaultRowHeight="13.5" x14ac:dyDescent="0.15"/>
  <cols>
    <col min="1" max="1" width="2" style="20" customWidth="1"/>
    <col min="2" max="2" width="2.625" style="20" customWidth="1"/>
    <col min="3" max="3" width="12.875" style="20" customWidth="1"/>
    <col min="4" max="4" width="7.375" style="21" customWidth="1"/>
    <col min="5" max="5" width="11.375" style="21" customWidth="1"/>
    <col min="6" max="6" width="10.375" style="21" customWidth="1"/>
    <col min="7" max="7" width="11.625" style="21" customWidth="1"/>
    <col min="8" max="8" width="10.5" style="21" customWidth="1"/>
    <col min="9" max="9" width="11.625" style="21" customWidth="1"/>
    <col min="10" max="10" width="10.5" style="21" customWidth="1"/>
    <col min="11" max="22" width="11.625" style="21" customWidth="1"/>
    <col min="23" max="23" width="11.125" style="21" customWidth="1"/>
    <col min="24" max="36" width="12.125" style="21" customWidth="1"/>
    <col min="37" max="39" width="12.125" style="20" customWidth="1"/>
    <col min="40" max="41" width="9" style="20" bestFit="1" customWidth="1"/>
    <col min="42" max="43" width="10.5" style="20" customWidth="1"/>
    <col min="44" max="44" width="14.125" style="20" customWidth="1"/>
    <col min="45" max="16384" width="9" style="20"/>
  </cols>
  <sheetData>
    <row r="1" spans="1:44" x14ac:dyDescent="0.15">
      <c r="A1" s="85"/>
    </row>
    <row r="2" spans="1:44" ht="26.25" customHeight="1" x14ac:dyDescent="0.15">
      <c r="C2" s="366" t="s">
        <v>3</v>
      </c>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00"/>
      <c r="AE2" s="300"/>
      <c r="AF2" s="300"/>
      <c r="AG2" s="300"/>
      <c r="AH2" s="300"/>
      <c r="AI2" s="300"/>
      <c r="AJ2" s="300"/>
    </row>
    <row r="3" spans="1:44" ht="22.5" customHeight="1" x14ac:dyDescent="0.15">
      <c r="C3" s="367" t="s">
        <v>4</v>
      </c>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37"/>
      <c r="AE3" s="337"/>
      <c r="AF3" s="337"/>
      <c r="AG3" s="337"/>
      <c r="AH3" s="337"/>
      <c r="AI3" s="337"/>
      <c r="AJ3" s="337"/>
    </row>
    <row r="4" spans="1:44" ht="10.5" customHeight="1" x14ac:dyDescent="0.15"/>
    <row r="6" spans="1:44" ht="14.25" thickBot="1" x14ac:dyDescent="0.2">
      <c r="C6" s="20" t="s">
        <v>5</v>
      </c>
    </row>
    <row r="7" spans="1:44" ht="28.5" customHeight="1" x14ac:dyDescent="0.15">
      <c r="C7" s="368" t="s">
        <v>0</v>
      </c>
      <c r="D7" s="371" t="s">
        <v>6</v>
      </c>
      <c r="E7" s="371" t="s">
        <v>7</v>
      </c>
      <c r="F7" s="374" t="s">
        <v>275</v>
      </c>
      <c r="G7" s="377" t="s">
        <v>8</v>
      </c>
      <c r="H7" s="378"/>
      <c r="I7" s="378"/>
      <c r="J7" s="378"/>
      <c r="K7" s="378"/>
      <c r="L7" s="378"/>
      <c r="M7" s="378"/>
      <c r="N7" s="378"/>
      <c r="O7" s="378"/>
      <c r="P7" s="378"/>
      <c r="Q7" s="378"/>
      <c r="R7" s="378"/>
      <c r="S7" s="378"/>
      <c r="T7" s="378"/>
      <c r="U7" s="378"/>
      <c r="V7" s="378"/>
      <c r="W7" s="379"/>
      <c r="X7" s="380" t="s">
        <v>9</v>
      </c>
      <c r="Y7" s="381"/>
      <c r="Z7" s="381"/>
      <c r="AA7" s="381"/>
      <c r="AB7" s="381"/>
      <c r="AC7" s="381"/>
      <c r="AD7" s="381"/>
      <c r="AE7" s="381"/>
      <c r="AF7" s="381"/>
      <c r="AG7" s="381"/>
      <c r="AH7" s="381"/>
      <c r="AI7" s="381"/>
      <c r="AJ7" s="381"/>
      <c r="AK7" s="381"/>
      <c r="AL7" s="357" t="s">
        <v>10</v>
      </c>
      <c r="AM7" s="360" t="s">
        <v>11</v>
      </c>
      <c r="AN7" s="363" t="s">
        <v>210</v>
      </c>
      <c r="AO7" s="363" t="s">
        <v>211</v>
      </c>
      <c r="AP7" s="402" t="s">
        <v>218</v>
      </c>
      <c r="AQ7" s="403"/>
      <c r="AR7" s="363" t="s">
        <v>220</v>
      </c>
    </row>
    <row r="8" spans="1:44" ht="13.5" customHeight="1" x14ac:dyDescent="0.15">
      <c r="C8" s="369"/>
      <c r="D8" s="372"/>
      <c r="E8" s="372"/>
      <c r="F8" s="375"/>
      <c r="G8" s="382" t="s">
        <v>276</v>
      </c>
      <c r="H8" s="22"/>
      <c r="I8" s="385" t="s">
        <v>12</v>
      </c>
      <c r="J8" s="22"/>
      <c r="K8" s="388" t="s">
        <v>13</v>
      </c>
      <c r="L8" s="388" t="s">
        <v>14</v>
      </c>
      <c r="M8" s="385" t="s">
        <v>15</v>
      </c>
      <c r="N8" s="283"/>
      <c r="O8" s="388" t="s">
        <v>16</v>
      </c>
      <c r="P8" s="388" t="s">
        <v>17</v>
      </c>
      <c r="Q8" s="388" t="s">
        <v>18</v>
      </c>
      <c r="R8" s="388" t="s">
        <v>19</v>
      </c>
      <c r="S8" s="388" t="s">
        <v>20</v>
      </c>
      <c r="T8" s="388" t="s">
        <v>21</v>
      </c>
      <c r="U8" s="388" t="s">
        <v>277</v>
      </c>
      <c r="V8" s="388" t="s">
        <v>22</v>
      </c>
      <c r="W8" s="390" t="s">
        <v>23</v>
      </c>
      <c r="X8" s="392" t="s">
        <v>279</v>
      </c>
      <c r="Y8" s="388" t="s">
        <v>278</v>
      </c>
      <c r="Z8" s="388" t="s">
        <v>24</v>
      </c>
      <c r="AA8" s="388" t="s">
        <v>25</v>
      </c>
      <c r="AB8" s="388" t="s">
        <v>26</v>
      </c>
      <c r="AC8" s="388" t="s">
        <v>27</v>
      </c>
      <c r="AD8" s="388" t="s">
        <v>28</v>
      </c>
      <c r="AE8" s="388" t="s">
        <v>29</v>
      </c>
      <c r="AF8" s="388" t="s">
        <v>30</v>
      </c>
      <c r="AG8" s="388" t="s">
        <v>31</v>
      </c>
      <c r="AH8" s="388" t="s">
        <v>32</v>
      </c>
      <c r="AI8" s="400" t="s">
        <v>280</v>
      </c>
      <c r="AJ8" s="388" t="s">
        <v>33</v>
      </c>
      <c r="AK8" s="388" t="s">
        <v>34</v>
      </c>
      <c r="AL8" s="358"/>
      <c r="AM8" s="361"/>
      <c r="AN8" s="364"/>
      <c r="AO8" s="364"/>
      <c r="AP8" s="404"/>
      <c r="AQ8" s="405"/>
      <c r="AR8" s="365"/>
    </row>
    <row r="9" spans="1:44" ht="140.25" customHeight="1" x14ac:dyDescent="0.15">
      <c r="C9" s="369"/>
      <c r="D9" s="372"/>
      <c r="E9" s="372"/>
      <c r="F9" s="375"/>
      <c r="G9" s="383"/>
      <c r="H9" s="396" t="s">
        <v>35</v>
      </c>
      <c r="I9" s="386"/>
      <c r="J9" s="396" t="s">
        <v>35</v>
      </c>
      <c r="K9" s="372"/>
      <c r="L9" s="359"/>
      <c r="M9" s="386"/>
      <c r="N9" s="396" t="s">
        <v>35</v>
      </c>
      <c r="O9" s="373"/>
      <c r="P9" s="373"/>
      <c r="Q9" s="373"/>
      <c r="R9" s="373"/>
      <c r="S9" s="373"/>
      <c r="T9" s="373"/>
      <c r="U9" s="372"/>
      <c r="V9" s="373"/>
      <c r="W9" s="391"/>
      <c r="X9" s="393"/>
      <c r="Y9" s="372"/>
      <c r="Z9" s="372"/>
      <c r="AA9" s="372"/>
      <c r="AB9" s="372"/>
      <c r="AC9" s="372"/>
      <c r="AD9" s="372"/>
      <c r="AE9" s="372"/>
      <c r="AF9" s="372"/>
      <c r="AG9" s="372"/>
      <c r="AH9" s="372"/>
      <c r="AI9" s="401"/>
      <c r="AJ9" s="372"/>
      <c r="AK9" s="395"/>
      <c r="AL9" s="358"/>
      <c r="AM9" s="361"/>
      <c r="AN9" s="364"/>
      <c r="AO9" s="364"/>
      <c r="AP9" s="406" t="s">
        <v>219</v>
      </c>
      <c r="AQ9" s="406" t="s">
        <v>223</v>
      </c>
      <c r="AR9" s="408" t="s">
        <v>221</v>
      </c>
    </row>
    <row r="10" spans="1:44" ht="37.5" customHeight="1" x14ac:dyDescent="0.15">
      <c r="C10" s="370"/>
      <c r="D10" s="373"/>
      <c r="E10" s="373"/>
      <c r="F10" s="376"/>
      <c r="G10" s="384"/>
      <c r="H10" s="397"/>
      <c r="I10" s="387"/>
      <c r="J10" s="397"/>
      <c r="K10" s="373"/>
      <c r="L10" s="373"/>
      <c r="M10" s="394"/>
      <c r="N10" s="398"/>
      <c r="O10" s="373"/>
      <c r="P10" s="373"/>
      <c r="Q10" s="373"/>
      <c r="R10" s="373"/>
      <c r="S10" s="373"/>
      <c r="T10" s="373"/>
      <c r="U10" s="399"/>
      <c r="V10" s="373"/>
      <c r="W10" s="376"/>
      <c r="X10" s="23">
        <v>141</v>
      </c>
      <c r="Y10" s="24">
        <v>181</v>
      </c>
      <c r="Z10" s="24">
        <v>40</v>
      </c>
      <c r="AA10" s="24">
        <v>70</v>
      </c>
      <c r="AB10" s="25">
        <v>152</v>
      </c>
      <c r="AC10" s="25">
        <v>120</v>
      </c>
      <c r="AD10" s="25">
        <v>50</v>
      </c>
      <c r="AE10" s="25">
        <v>80</v>
      </c>
      <c r="AF10" s="25">
        <v>100</v>
      </c>
      <c r="AG10" s="25">
        <v>100</v>
      </c>
      <c r="AH10" s="25">
        <v>100</v>
      </c>
      <c r="AI10" s="314" t="s">
        <v>212</v>
      </c>
      <c r="AJ10" s="25">
        <v>50</v>
      </c>
      <c r="AK10" s="335"/>
      <c r="AL10" s="359"/>
      <c r="AM10" s="362"/>
      <c r="AN10" s="365"/>
      <c r="AO10" s="365"/>
      <c r="AP10" s="407"/>
      <c r="AQ10" s="407"/>
      <c r="AR10" s="407"/>
    </row>
    <row r="11" spans="1:44" ht="36.75" customHeight="1" x14ac:dyDescent="0.15">
      <c r="C11" s="26"/>
      <c r="D11" s="27"/>
      <c r="E11" s="28"/>
      <c r="F11" s="28"/>
      <c r="G11" s="29"/>
      <c r="H11" s="30"/>
      <c r="I11" s="31"/>
      <c r="J11" s="30"/>
      <c r="K11" s="32"/>
      <c r="L11" s="31"/>
      <c r="M11" s="33"/>
      <c r="N11" s="34"/>
      <c r="O11" s="35"/>
      <c r="P11" s="35"/>
      <c r="Q11" s="35"/>
      <c r="R11" s="35"/>
      <c r="S11" s="36"/>
      <c r="T11" s="36"/>
      <c r="U11" s="36"/>
      <c r="V11" s="36"/>
      <c r="W11" s="36">
        <f t="shared" ref="W11:W20" si="0">SUM(G11,I11,K11,L11,M11,O11,P11,Q11,R11,S11,T11,V11)</f>
        <v>0</v>
      </c>
      <c r="X11" s="29">
        <f>+G11*$X$10</f>
        <v>0</v>
      </c>
      <c r="Y11" s="32">
        <f t="shared" ref="Y11:Y20" si="1">+I11*$Y$10</f>
        <v>0</v>
      </c>
      <c r="Z11" s="37">
        <f>+K11*$Z$10</f>
        <v>0</v>
      </c>
      <c r="AA11" s="32">
        <f>+L11*$AA$10</f>
        <v>0</v>
      </c>
      <c r="AB11" s="31">
        <f>+M11*$AB$10</f>
        <v>0</v>
      </c>
      <c r="AC11" s="31">
        <f t="shared" ref="AC11:AC20" si="2">+O11*$AC$10</f>
        <v>0</v>
      </c>
      <c r="AD11" s="31">
        <f>+P11*$AD$10</f>
        <v>0</v>
      </c>
      <c r="AE11" s="38">
        <f>+Q11*$AE$10</f>
        <v>0</v>
      </c>
      <c r="AF11" s="36">
        <f>+R11*$AF$10</f>
        <v>0</v>
      </c>
      <c r="AG11" s="36">
        <f>+S11*$AG$10</f>
        <v>0</v>
      </c>
      <c r="AH11" s="36">
        <f>+T11*$AH$10</f>
        <v>0</v>
      </c>
      <c r="AI11" s="36">
        <f>+U11/2</f>
        <v>0</v>
      </c>
      <c r="AJ11" s="36">
        <f>+V11*$AJ$10</f>
        <v>0</v>
      </c>
      <c r="AK11" s="38">
        <f>SUM(X11:AJ11)</f>
        <v>0</v>
      </c>
      <c r="AL11" s="39"/>
      <c r="AM11" s="40">
        <f>+AK11-AL11</f>
        <v>0</v>
      </c>
      <c r="AN11" s="153"/>
      <c r="AO11" s="153"/>
      <c r="AP11" s="153"/>
      <c r="AQ11" s="153"/>
      <c r="AR11" s="153"/>
    </row>
    <row r="12" spans="1:44" ht="36.75" customHeight="1" x14ac:dyDescent="0.15">
      <c r="C12" s="41"/>
      <c r="D12" s="42"/>
      <c r="E12" s="43"/>
      <c r="F12" s="43"/>
      <c r="G12" s="44"/>
      <c r="H12" s="45"/>
      <c r="I12" s="46"/>
      <c r="J12" s="45"/>
      <c r="K12" s="47"/>
      <c r="L12" s="46"/>
      <c r="M12" s="48"/>
      <c r="N12" s="49"/>
      <c r="O12" s="50"/>
      <c r="P12" s="50"/>
      <c r="Q12" s="50"/>
      <c r="R12" s="50"/>
      <c r="S12" s="50"/>
      <c r="T12" s="50"/>
      <c r="U12" s="50"/>
      <c r="V12" s="50"/>
      <c r="W12" s="355">
        <f t="shared" si="0"/>
        <v>0</v>
      </c>
      <c r="X12" s="44">
        <f>+G12*$X$10</f>
        <v>0</v>
      </c>
      <c r="Y12" s="47">
        <f>+I12*$Y$10</f>
        <v>0</v>
      </c>
      <c r="Z12" s="51">
        <f>+K12*$Z$10</f>
        <v>0</v>
      </c>
      <c r="AA12" s="47">
        <f>+L12*$AA$10</f>
        <v>0</v>
      </c>
      <c r="AB12" s="46">
        <f>+M12*$AB$10</f>
        <v>0</v>
      </c>
      <c r="AC12" s="46">
        <f>+O12*$AC$10</f>
        <v>0</v>
      </c>
      <c r="AD12" s="46">
        <f>+P12*$AD$10</f>
        <v>0</v>
      </c>
      <c r="AE12" s="46">
        <f>+Q12*$AE$10</f>
        <v>0</v>
      </c>
      <c r="AF12" s="51">
        <f>R12*$AF$10</f>
        <v>0</v>
      </c>
      <c r="AG12" s="51">
        <f t="shared" ref="AG12:AG20" si="3">S12*$AG$10</f>
        <v>0</v>
      </c>
      <c r="AH12" s="51">
        <f>T12*$AH$10</f>
        <v>0</v>
      </c>
      <c r="AI12" s="51">
        <f>U12/2</f>
        <v>0</v>
      </c>
      <c r="AJ12" s="51">
        <f>+V12*$AJ$10</f>
        <v>0</v>
      </c>
      <c r="AK12" s="47">
        <f>SUM(X12:AJ12)</f>
        <v>0</v>
      </c>
      <c r="AL12" s="52"/>
      <c r="AM12" s="53">
        <f t="shared" ref="AM12:AM20" si="4">+AK12-AL12</f>
        <v>0</v>
      </c>
      <c r="AN12" s="154"/>
      <c r="AO12" s="154"/>
      <c r="AP12" s="154"/>
      <c r="AQ12" s="154"/>
      <c r="AR12" s="154"/>
    </row>
    <row r="13" spans="1:44" ht="36.75" customHeight="1" x14ac:dyDescent="0.15">
      <c r="C13" s="41"/>
      <c r="D13" s="42"/>
      <c r="E13" s="43"/>
      <c r="F13" s="43"/>
      <c r="G13" s="44"/>
      <c r="H13" s="45"/>
      <c r="I13" s="46"/>
      <c r="J13" s="45"/>
      <c r="K13" s="47"/>
      <c r="L13" s="46"/>
      <c r="M13" s="48"/>
      <c r="N13" s="49"/>
      <c r="O13" s="50"/>
      <c r="P13" s="50"/>
      <c r="Q13" s="50"/>
      <c r="R13" s="50"/>
      <c r="S13" s="50"/>
      <c r="T13" s="50"/>
      <c r="U13" s="50"/>
      <c r="V13" s="50"/>
      <c r="W13" s="355">
        <f t="shared" si="0"/>
        <v>0</v>
      </c>
      <c r="X13" s="44">
        <f t="shared" ref="X13:X20" si="5">+G13*$X$10</f>
        <v>0</v>
      </c>
      <c r="Y13" s="47">
        <f t="shared" si="1"/>
        <v>0</v>
      </c>
      <c r="Z13" s="51">
        <f t="shared" ref="Z13:Z20" si="6">+K13*$Z$10</f>
        <v>0</v>
      </c>
      <c r="AA13" s="47">
        <f t="shared" ref="AA13:AA20" si="7">+L13*$AA$10</f>
        <v>0</v>
      </c>
      <c r="AB13" s="46">
        <f t="shared" ref="AB13:AB20" si="8">+M13*$AB$10</f>
        <v>0</v>
      </c>
      <c r="AC13" s="46">
        <f>+O13*$AC$10</f>
        <v>0</v>
      </c>
      <c r="AD13" s="46">
        <f t="shared" ref="AD13:AD20" si="9">+P13*$AD$10</f>
        <v>0</v>
      </c>
      <c r="AE13" s="46">
        <f>+Q13*$AE$10</f>
        <v>0</v>
      </c>
      <c r="AF13" s="51">
        <f>R13*$AF$10</f>
        <v>0</v>
      </c>
      <c r="AG13" s="51">
        <f t="shared" si="3"/>
        <v>0</v>
      </c>
      <c r="AH13" s="51">
        <f t="shared" ref="AH13:AH20" si="10">T13*$AH$10</f>
        <v>0</v>
      </c>
      <c r="AI13" s="51">
        <f t="shared" ref="AI13:AI19" si="11">U13/2</f>
        <v>0</v>
      </c>
      <c r="AJ13" s="51">
        <f>+V13*$AJ$10</f>
        <v>0</v>
      </c>
      <c r="AK13" s="47">
        <f>SUM(X13:AJ13)</f>
        <v>0</v>
      </c>
      <c r="AL13" s="52"/>
      <c r="AM13" s="53">
        <f t="shared" si="4"/>
        <v>0</v>
      </c>
      <c r="AN13" s="154"/>
      <c r="AO13" s="154"/>
      <c r="AP13" s="154"/>
      <c r="AQ13" s="154"/>
      <c r="AR13" s="154"/>
    </row>
    <row r="14" spans="1:44" ht="36.75" customHeight="1" x14ac:dyDescent="0.15">
      <c r="C14" s="41"/>
      <c r="D14" s="42"/>
      <c r="E14" s="43"/>
      <c r="F14" s="43"/>
      <c r="G14" s="44"/>
      <c r="H14" s="45"/>
      <c r="I14" s="46"/>
      <c r="J14" s="45"/>
      <c r="K14" s="47"/>
      <c r="L14" s="46"/>
      <c r="M14" s="48"/>
      <c r="N14" s="49"/>
      <c r="O14" s="50"/>
      <c r="P14" s="50"/>
      <c r="Q14" s="50"/>
      <c r="R14" s="50"/>
      <c r="S14" s="50"/>
      <c r="T14" s="50"/>
      <c r="U14" s="50"/>
      <c r="V14" s="50"/>
      <c r="W14" s="355">
        <f t="shared" si="0"/>
        <v>0</v>
      </c>
      <c r="X14" s="44">
        <f t="shared" si="5"/>
        <v>0</v>
      </c>
      <c r="Y14" s="47">
        <f t="shared" si="1"/>
        <v>0</v>
      </c>
      <c r="Z14" s="51">
        <f t="shared" si="6"/>
        <v>0</v>
      </c>
      <c r="AA14" s="47">
        <f t="shared" si="7"/>
        <v>0</v>
      </c>
      <c r="AB14" s="46">
        <f t="shared" si="8"/>
        <v>0</v>
      </c>
      <c r="AC14" s="46">
        <f t="shared" si="2"/>
        <v>0</v>
      </c>
      <c r="AD14" s="46">
        <f t="shared" si="9"/>
        <v>0</v>
      </c>
      <c r="AE14" s="46">
        <f t="shared" ref="AE14:AE20" si="12">+Q14*$AE$10</f>
        <v>0</v>
      </c>
      <c r="AF14" s="51">
        <f t="shared" ref="AF14:AF20" si="13">R14*$AF$10</f>
        <v>0</v>
      </c>
      <c r="AG14" s="51">
        <f>S14*$AG$10</f>
        <v>0</v>
      </c>
      <c r="AH14" s="51">
        <f>T14*$AH$10</f>
        <v>0</v>
      </c>
      <c r="AI14" s="51">
        <f>U14/2</f>
        <v>0</v>
      </c>
      <c r="AJ14" s="51">
        <f>+V14*$AJ$10</f>
        <v>0</v>
      </c>
      <c r="AK14" s="47">
        <f t="shared" ref="AK14:AK20" si="14">SUM(X14:AJ14)</f>
        <v>0</v>
      </c>
      <c r="AL14" s="52"/>
      <c r="AM14" s="53">
        <f>+AK14-AL14</f>
        <v>0</v>
      </c>
      <c r="AN14" s="154"/>
      <c r="AO14" s="154"/>
      <c r="AP14" s="154"/>
      <c r="AQ14" s="154"/>
      <c r="AR14" s="154"/>
    </row>
    <row r="15" spans="1:44" ht="36.75" customHeight="1" x14ac:dyDescent="0.15">
      <c r="C15" s="41"/>
      <c r="D15" s="42"/>
      <c r="E15" s="43"/>
      <c r="F15" s="43"/>
      <c r="G15" s="44"/>
      <c r="H15" s="45"/>
      <c r="I15" s="46"/>
      <c r="J15" s="45"/>
      <c r="K15" s="47"/>
      <c r="L15" s="46"/>
      <c r="M15" s="48"/>
      <c r="N15" s="49"/>
      <c r="O15" s="50"/>
      <c r="P15" s="50"/>
      <c r="Q15" s="50"/>
      <c r="R15" s="50"/>
      <c r="S15" s="50"/>
      <c r="T15" s="50"/>
      <c r="U15" s="50"/>
      <c r="V15" s="50"/>
      <c r="W15" s="355">
        <f t="shared" si="0"/>
        <v>0</v>
      </c>
      <c r="X15" s="44">
        <f t="shared" si="5"/>
        <v>0</v>
      </c>
      <c r="Y15" s="47">
        <f t="shared" si="1"/>
        <v>0</v>
      </c>
      <c r="Z15" s="51">
        <f t="shared" si="6"/>
        <v>0</v>
      </c>
      <c r="AA15" s="47">
        <f t="shared" si="7"/>
        <v>0</v>
      </c>
      <c r="AB15" s="46">
        <f t="shared" si="8"/>
        <v>0</v>
      </c>
      <c r="AC15" s="46">
        <f>+O15*$AC$10</f>
        <v>0</v>
      </c>
      <c r="AD15" s="46">
        <f>+P15*$AD$10</f>
        <v>0</v>
      </c>
      <c r="AE15" s="46">
        <f t="shared" si="12"/>
        <v>0</v>
      </c>
      <c r="AF15" s="51">
        <f t="shared" si="13"/>
        <v>0</v>
      </c>
      <c r="AG15" s="51">
        <f t="shared" si="3"/>
        <v>0</v>
      </c>
      <c r="AH15" s="51">
        <f t="shared" si="10"/>
        <v>0</v>
      </c>
      <c r="AI15" s="51">
        <f t="shared" si="11"/>
        <v>0</v>
      </c>
      <c r="AJ15" s="51">
        <f t="shared" ref="AJ15:AJ20" si="15">+V15*$AJ$10</f>
        <v>0</v>
      </c>
      <c r="AK15" s="47">
        <f t="shared" si="14"/>
        <v>0</v>
      </c>
      <c r="AL15" s="52"/>
      <c r="AM15" s="53">
        <f t="shared" si="4"/>
        <v>0</v>
      </c>
      <c r="AN15" s="154"/>
      <c r="AO15" s="154"/>
      <c r="AP15" s="154"/>
      <c r="AQ15" s="154"/>
      <c r="AR15" s="154"/>
    </row>
    <row r="16" spans="1:44" ht="36.75" customHeight="1" x14ac:dyDescent="0.15">
      <c r="C16" s="41"/>
      <c r="D16" s="42"/>
      <c r="E16" s="43"/>
      <c r="F16" s="43"/>
      <c r="G16" s="44"/>
      <c r="H16" s="45"/>
      <c r="I16" s="46"/>
      <c r="J16" s="45"/>
      <c r="K16" s="47"/>
      <c r="L16" s="46"/>
      <c r="M16" s="48"/>
      <c r="N16" s="49"/>
      <c r="O16" s="50"/>
      <c r="P16" s="50"/>
      <c r="Q16" s="50"/>
      <c r="R16" s="50"/>
      <c r="S16" s="50"/>
      <c r="T16" s="50"/>
      <c r="U16" s="50"/>
      <c r="V16" s="50"/>
      <c r="W16" s="355">
        <f t="shared" si="0"/>
        <v>0</v>
      </c>
      <c r="X16" s="44">
        <f t="shared" si="5"/>
        <v>0</v>
      </c>
      <c r="Y16" s="47">
        <f t="shared" si="1"/>
        <v>0</v>
      </c>
      <c r="Z16" s="51">
        <f t="shared" si="6"/>
        <v>0</v>
      </c>
      <c r="AA16" s="47">
        <f t="shared" si="7"/>
        <v>0</v>
      </c>
      <c r="AB16" s="46">
        <f t="shared" si="8"/>
        <v>0</v>
      </c>
      <c r="AC16" s="46">
        <f t="shared" si="2"/>
        <v>0</v>
      </c>
      <c r="AD16" s="46">
        <f t="shared" si="9"/>
        <v>0</v>
      </c>
      <c r="AE16" s="46">
        <f t="shared" si="12"/>
        <v>0</v>
      </c>
      <c r="AF16" s="51">
        <f t="shared" si="13"/>
        <v>0</v>
      </c>
      <c r="AG16" s="51">
        <f t="shared" si="3"/>
        <v>0</v>
      </c>
      <c r="AH16" s="51">
        <f t="shared" si="10"/>
        <v>0</v>
      </c>
      <c r="AI16" s="51">
        <f t="shared" si="11"/>
        <v>0</v>
      </c>
      <c r="AJ16" s="51">
        <f t="shared" si="15"/>
        <v>0</v>
      </c>
      <c r="AK16" s="47">
        <f t="shared" si="14"/>
        <v>0</v>
      </c>
      <c r="AL16" s="52"/>
      <c r="AM16" s="53">
        <f t="shared" si="4"/>
        <v>0</v>
      </c>
      <c r="AN16" s="154"/>
      <c r="AO16" s="154"/>
      <c r="AP16" s="154"/>
      <c r="AQ16" s="154"/>
      <c r="AR16" s="154"/>
    </row>
    <row r="17" spans="3:44" ht="36.75" customHeight="1" x14ac:dyDescent="0.15">
      <c r="C17" s="54"/>
      <c r="D17" s="55"/>
      <c r="E17" s="56"/>
      <c r="F17" s="56"/>
      <c r="G17" s="44"/>
      <c r="H17" s="57"/>
      <c r="I17" s="46"/>
      <c r="J17" s="57"/>
      <c r="K17" s="47"/>
      <c r="L17" s="46"/>
      <c r="M17" s="48"/>
      <c r="N17" s="49"/>
      <c r="O17" s="46"/>
      <c r="P17" s="46"/>
      <c r="Q17" s="46"/>
      <c r="R17" s="46"/>
      <c r="S17" s="46"/>
      <c r="T17" s="46"/>
      <c r="U17" s="46"/>
      <c r="V17" s="46"/>
      <c r="W17" s="355">
        <f t="shared" si="0"/>
        <v>0</v>
      </c>
      <c r="X17" s="58">
        <f t="shared" si="5"/>
        <v>0</v>
      </c>
      <c r="Y17" s="59">
        <f t="shared" si="1"/>
        <v>0</v>
      </c>
      <c r="Z17" s="47">
        <f t="shared" si="6"/>
        <v>0</v>
      </c>
      <c r="AA17" s="47">
        <f t="shared" si="7"/>
        <v>0</v>
      </c>
      <c r="AB17" s="46">
        <f t="shared" si="8"/>
        <v>0</v>
      </c>
      <c r="AC17" s="46">
        <f t="shared" si="2"/>
        <v>0</v>
      </c>
      <c r="AD17" s="46">
        <f t="shared" si="9"/>
        <v>0</v>
      </c>
      <c r="AE17" s="46">
        <f t="shared" si="12"/>
        <v>0</v>
      </c>
      <c r="AF17" s="51">
        <f t="shared" si="13"/>
        <v>0</v>
      </c>
      <c r="AG17" s="51">
        <f t="shared" si="3"/>
        <v>0</v>
      </c>
      <c r="AH17" s="51">
        <f t="shared" si="10"/>
        <v>0</v>
      </c>
      <c r="AI17" s="51">
        <f t="shared" si="11"/>
        <v>0</v>
      </c>
      <c r="AJ17" s="51">
        <f t="shared" si="15"/>
        <v>0</v>
      </c>
      <c r="AK17" s="47">
        <f t="shared" si="14"/>
        <v>0</v>
      </c>
      <c r="AL17" s="52"/>
      <c r="AM17" s="53">
        <f t="shared" si="4"/>
        <v>0</v>
      </c>
      <c r="AN17" s="154"/>
      <c r="AO17" s="154"/>
      <c r="AP17" s="154"/>
      <c r="AQ17" s="154"/>
      <c r="AR17" s="154"/>
    </row>
    <row r="18" spans="3:44" ht="36.75" customHeight="1" x14ac:dyDescent="0.15">
      <c r="C18" s="54"/>
      <c r="D18" s="55"/>
      <c r="E18" s="56"/>
      <c r="F18" s="56"/>
      <c r="G18" s="44"/>
      <c r="H18" s="57"/>
      <c r="I18" s="46"/>
      <c r="J18" s="57"/>
      <c r="K18" s="47"/>
      <c r="L18" s="46"/>
      <c r="M18" s="48"/>
      <c r="N18" s="49"/>
      <c r="O18" s="46"/>
      <c r="P18" s="46"/>
      <c r="Q18" s="46"/>
      <c r="R18" s="46"/>
      <c r="S18" s="46"/>
      <c r="T18" s="46"/>
      <c r="U18" s="46"/>
      <c r="V18" s="46"/>
      <c r="W18" s="355">
        <f t="shared" si="0"/>
        <v>0</v>
      </c>
      <c r="X18" s="58">
        <f t="shared" si="5"/>
        <v>0</v>
      </c>
      <c r="Y18" s="59">
        <f t="shared" si="1"/>
        <v>0</v>
      </c>
      <c r="Z18" s="47">
        <f t="shared" si="6"/>
        <v>0</v>
      </c>
      <c r="AA18" s="47">
        <f t="shared" si="7"/>
        <v>0</v>
      </c>
      <c r="AB18" s="46">
        <f t="shared" si="8"/>
        <v>0</v>
      </c>
      <c r="AC18" s="46">
        <f t="shared" si="2"/>
        <v>0</v>
      </c>
      <c r="AD18" s="46">
        <f t="shared" si="9"/>
        <v>0</v>
      </c>
      <c r="AE18" s="46">
        <f t="shared" si="12"/>
        <v>0</v>
      </c>
      <c r="AF18" s="51">
        <f t="shared" si="13"/>
        <v>0</v>
      </c>
      <c r="AG18" s="51">
        <f t="shared" si="3"/>
        <v>0</v>
      </c>
      <c r="AH18" s="51">
        <f t="shared" si="10"/>
        <v>0</v>
      </c>
      <c r="AI18" s="51">
        <f t="shared" si="11"/>
        <v>0</v>
      </c>
      <c r="AJ18" s="51">
        <f t="shared" si="15"/>
        <v>0</v>
      </c>
      <c r="AK18" s="47">
        <f t="shared" si="14"/>
        <v>0</v>
      </c>
      <c r="AL18" s="52"/>
      <c r="AM18" s="53">
        <f t="shared" si="4"/>
        <v>0</v>
      </c>
      <c r="AN18" s="154"/>
      <c r="AO18" s="154"/>
      <c r="AP18" s="154"/>
      <c r="AQ18" s="154"/>
      <c r="AR18" s="154"/>
    </row>
    <row r="19" spans="3:44" ht="36.75" customHeight="1" x14ac:dyDescent="0.15">
      <c r="C19" s="54"/>
      <c r="D19" s="55"/>
      <c r="E19" s="56"/>
      <c r="F19" s="56"/>
      <c r="G19" s="44"/>
      <c r="H19" s="57"/>
      <c r="I19" s="46"/>
      <c r="J19" s="57"/>
      <c r="K19" s="47"/>
      <c r="L19" s="46"/>
      <c r="M19" s="48"/>
      <c r="N19" s="49"/>
      <c r="O19" s="46"/>
      <c r="P19" s="46"/>
      <c r="Q19" s="46"/>
      <c r="R19" s="46"/>
      <c r="S19" s="46"/>
      <c r="T19" s="46"/>
      <c r="U19" s="46"/>
      <c r="V19" s="46"/>
      <c r="W19" s="355">
        <f t="shared" si="0"/>
        <v>0</v>
      </c>
      <c r="X19" s="58">
        <f t="shared" si="5"/>
        <v>0</v>
      </c>
      <c r="Y19" s="59">
        <f t="shared" si="1"/>
        <v>0</v>
      </c>
      <c r="Z19" s="47">
        <f t="shared" si="6"/>
        <v>0</v>
      </c>
      <c r="AA19" s="47">
        <f t="shared" si="7"/>
        <v>0</v>
      </c>
      <c r="AB19" s="46">
        <f t="shared" si="8"/>
        <v>0</v>
      </c>
      <c r="AC19" s="46">
        <f t="shared" si="2"/>
        <v>0</v>
      </c>
      <c r="AD19" s="46">
        <f t="shared" si="9"/>
        <v>0</v>
      </c>
      <c r="AE19" s="46">
        <f t="shared" si="12"/>
        <v>0</v>
      </c>
      <c r="AF19" s="51">
        <f t="shared" si="13"/>
        <v>0</v>
      </c>
      <c r="AG19" s="51">
        <f t="shared" si="3"/>
        <v>0</v>
      </c>
      <c r="AH19" s="51">
        <f t="shared" si="10"/>
        <v>0</v>
      </c>
      <c r="AI19" s="51">
        <f t="shared" si="11"/>
        <v>0</v>
      </c>
      <c r="AJ19" s="51">
        <f t="shared" si="15"/>
        <v>0</v>
      </c>
      <c r="AK19" s="47">
        <f t="shared" si="14"/>
        <v>0</v>
      </c>
      <c r="AL19" s="52"/>
      <c r="AM19" s="53">
        <f t="shared" si="4"/>
        <v>0</v>
      </c>
      <c r="AN19" s="154"/>
      <c r="AO19" s="154"/>
      <c r="AP19" s="154"/>
      <c r="AQ19" s="154"/>
      <c r="AR19" s="154"/>
    </row>
    <row r="20" spans="3:44" ht="36.75" customHeight="1" thickBot="1" x14ac:dyDescent="0.2">
      <c r="C20" s="60"/>
      <c r="D20" s="61"/>
      <c r="E20" s="62"/>
      <c r="F20" s="62"/>
      <c r="G20" s="63"/>
      <c r="H20" s="64"/>
      <c r="I20" s="65"/>
      <c r="J20" s="64"/>
      <c r="K20" s="66"/>
      <c r="L20" s="65"/>
      <c r="M20" s="67"/>
      <c r="N20" s="68"/>
      <c r="O20" s="65"/>
      <c r="P20" s="65"/>
      <c r="Q20" s="65"/>
      <c r="R20" s="65"/>
      <c r="S20" s="65"/>
      <c r="T20" s="65"/>
      <c r="U20" s="65"/>
      <c r="V20" s="65"/>
      <c r="W20" s="356">
        <f t="shared" si="0"/>
        <v>0</v>
      </c>
      <c r="X20" s="69">
        <f t="shared" si="5"/>
        <v>0</v>
      </c>
      <c r="Y20" s="70">
        <f t="shared" si="1"/>
        <v>0</v>
      </c>
      <c r="Z20" s="66">
        <f t="shared" si="6"/>
        <v>0</v>
      </c>
      <c r="AA20" s="66">
        <f t="shared" si="7"/>
        <v>0</v>
      </c>
      <c r="AB20" s="65">
        <f t="shared" si="8"/>
        <v>0</v>
      </c>
      <c r="AC20" s="65">
        <f t="shared" si="2"/>
        <v>0</v>
      </c>
      <c r="AD20" s="65">
        <f t="shared" si="9"/>
        <v>0</v>
      </c>
      <c r="AE20" s="46">
        <f t="shared" si="12"/>
        <v>0</v>
      </c>
      <c r="AF20" s="71">
        <f t="shared" si="13"/>
        <v>0</v>
      </c>
      <c r="AG20" s="51">
        <f t="shared" si="3"/>
        <v>0</v>
      </c>
      <c r="AH20" s="51">
        <f t="shared" si="10"/>
        <v>0</v>
      </c>
      <c r="AI20" s="51">
        <f>U20/2</f>
        <v>0</v>
      </c>
      <c r="AJ20" s="51">
        <f t="shared" si="15"/>
        <v>0</v>
      </c>
      <c r="AK20" s="47">
        <f t="shared" si="14"/>
        <v>0</v>
      </c>
      <c r="AL20" s="72"/>
      <c r="AM20" s="73">
        <f t="shared" si="4"/>
        <v>0</v>
      </c>
      <c r="AN20" s="155"/>
      <c r="AO20" s="155"/>
      <c r="AP20" s="155"/>
      <c r="AQ20" s="155"/>
      <c r="AR20" s="155"/>
    </row>
    <row r="21" spans="3:44" ht="36.75" customHeight="1" thickBot="1" x14ac:dyDescent="0.2">
      <c r="C21" s="74" t="s">
        <v>36</v>
      </c>
      <c r="D21" s="75">
        <f>SUM(D11:D20)</f>
        <v>0</v>
      </c>
      <c r="E21" s="76">
        <f>SUM(E11:E20)</f>
        <v>0</v>
      </c>
      <c r="F21" s="76"/>
      <c r="G21" s="77">
        <f t="shared" ref="G21:AL21" si="16">SUM(G11:G20)</f>
        <v>0</v>
      </c>
      <c r="H21" s="78">
        <f t="shared" si="16"/>
        <v>0</v>
      </c>
      <c r="I21" s="76">
        <f t="shared" si="16"/>
        <v>0</v>
      </c>
      <c r="J21" s="78">
        <f t="shared" ref="J21" si="17">SUM(J11:J20)</f>
        <v>0</v>
      </c>
      <c r="K21" s="75">
        <f t="shared" si="16"/>
        <v>0</v>
      </c>
      <c r="L21" s="76">
        <f t="shared" si="16"/>
        <v>0</v>
      </c>
      <c r="M21" s="79">
        <f t="shared" si="16"/>
        <v>0</v>
      </c>
      <c r="N21" s="80">
        <f t="shared" si="16"/>
        <v>0</v>
      </c>
      <c r="O21" s="76">
        <f t="shared" si="16"/>
        <v>0</v>
      </c>
      <c r="P21" s="76">
        <f>SUM(P11:P20)</f>
        <v>0</v>
      </c>
      <c r="Q21" s="76">
        <f>SUM(Q11:Q20)</f>
        <v>0</v>
      </c>
      <c r="R21" s="76">
        <f t="shared" si="16"/>
        <v>0</v>
      </c>
      <c r="S21" s="76">
        <f t="shared" si="16"/>
        <v>0</v>
      </c>
      <c r="T21" s="76">
        <f>SUM(T11:T20)</f>
        <v>0</v>
      </c>
      <c r="U21" s="76">
        <f>SUM(U11:U20)</f>
        <v>0</v>
      </c>
      <c r="V21" s="76">
        <f>SUM(V11:V20)</f>
        <v>0</v>
      </c>
      <c r="W21" s="76">
        <f>SUM(W11:W20)</f>
        <v>0</v>
      </c>
      <c r="X21" s="81">
        <f t="shared" si="16"/>
        <v>0</v>
      </c>
      <c r="Y21" s="82">
        <f t="shared" si="16"/>
        <v>0</v>
      </c>
      <c r="Z21" s="75">
        <f t="shared" si="16"/>
        <v>0</v>
      </c>
      <c r="AA21" s="75">
        <f t="shared" si="16"/>
        <v>0</v>
      </c>
      <c r="AB21" s="76">
        <f t="shared" si="16"/>
        <v>0</v>
      </c>
      <c r="AC21" s="76">
        <f t="shared" si="16"/>
        <v>0</v>
      </c>
      <c r="AD21" s="76">
        <f>SUM(AD11:AD20)</f>
        <v>0</v>
      </c>
      <c r="AE21" s="76">
        <f t="shared" ref="AE21:AJ21" si="18">SUM(AE11:AE20)</f>
        <v>0</v>
      </c>
      <c r="AF21" s="76">
        <f t="shared" si="18"/>
        <v>0</v>
      </c>
      <c r="AG21" s="76">
        <f t="shared" si="18"/>
        <v>0</v>
      </c>
      <c r="AH21" s="76">
        <f t="shared" si="18"/>
        <v>0</v>
      </c>
      <c r="AI21" s="76">
        <f>SUM(AI11:AI20)</f>
        <v>0</v>
      </c>
      <c r="AJ21" s="76">
        <f t="shared" si="18"/>
        <v>0</v>
      </c>
      <c r="AK21" s="76">
        <f>SUM(AK11:AK20)</f>
        <v>0</v>
      </c>
      <c r="AL21" s="83">
        <f t="shared" si="16"/>
        <v>0</v>
      </c>
      <c r="AM21" s="84">
        <f>AK21-AL21</f>
        <v>0</v>
      </c>
      <c r="AN21" s="290"/>
      <c r="AO21" s="289"/>
      <c r="AP21" s="289"/>
      <c r="AQ21" s="289"/>
      <c r="AR21" s="290"/>
    </row>
    <row r="22" spans="3:44" ht="333.75" customHeight="1" x14ac:dyDescent="0.15">
      <c r="C22" s="389" t="s">
        <v>281</v>
      </c>
      <c r="D22" s="389"/>
      <c r="E22" s="389"/>
      <c r="F22" s="389"/>
      <c r="G22" s="389"/>
      <c r="H22" s="389"/>
      <c r="I22" s="389"/>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89"/>
      <c r="AK22" s="389"/>
      <c r="AL22" s="389"/>
      <c r="AM22" s="389"/>
      <c r="AN22" s="389"/>
      <c r="AO22" s="389"/>
      <c r="AP22" s="389"/>
      <c r="AQ22" s="389"/>
      <c r="AR22" s="389"/>
    </row>
    <row r="23" spans="3:44" ht="21.75" customHeight="1" x14ac:dyDescent="0.15">
      <c r="C23" s="21"/>
      <c r="F23" s="20"/>
    </row>
    <row r="55" spans="4:69" x14ac:dyDescent="0.15">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BQ55" s="85" t="s">
        <v>37</v>
      </c>
    </row>
    <row r="78" spans="4:36" x14ac:dyDescent="0.15">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row>
  </sheetData>
  <mergeCells count="49">
    <mergeCell ref="AP7:AQ8"/>
    <mergeCell ref="AP9:AP10"/>
    <mergeCell ref="AQ9:AQ10"/>
    <mergeCell ref="AR7:AR8"/>
    <mergeCell ref="AR9:AR10"/>
    <mergeCell ref="AH8:AH9"/>
    <mergeCell ref="AK8:AK9"/>
    <mergeCell ref="H9:H10"/>
    <mergeCell ref="N9:N10"/>
    <mergeCell ref="O8:O10"/>
    <mergeCell ref="P8:P10"/>
    <mergeCell ref="R8:R10"/>
    <mergeCell ref="Q8:Q10"/>
    <mergeCell ref="V8:V10"/>
    <mergeCell ref="J9:J10"/>
    <mergeCell ref="U8:U10"/>
    <mergeCell ref="AI8:AI9"/>
    <mergeCell ref="C22:AR22"/>
    <mergeCell ref="AA8:AA9"/>
    <mergeCell ref="AB8:AB9"/>
    <mergeCell ref="AC8:AC9"/>
    <mergeCell ref="AD8:AD9"/>
    <mergeCell ref="AF8:AF9"/>
    <mergeCell ref="AG8:AG9"/>
    <mergeCell ref="S8:S10"/>
    <mergeCell ref="T8:T10"/>
    <mergeCell ref="W8:W10"/>
    <mergeCell ref="X8:X9"/>
    <mergeCell ref="Y8:Y9"/>
    <mergeCell ref="Z8:Z9"/>
    <mergeCell ref="K8:K10"/>
    <mergeCell ref="L8:L10"/>
    <mergeCell ref="M8:M10"/>
    <mergeCell ref="AL7:AL10"/>
    <mergeCell ref="AM7:AM10"/>
    <mergeCell ref="AN7:AN10"/>
    <mergeCell ref="AO7:AO10"/>
    <mergeCell ref="C2:AC2"/>
    <mergeCell ref="C3:AC3"/>
    <mergeCell ref="C7:C10"/>
    <mergeCell ref="D7:D10"/>
    <mergeCell ref="E7:E10"/>
    <mergeCell ref="F7:F10"/>
    <mergeCell ref="G7:W7"/>
    <mergeCell ref="X7:AK7"/>
    <mergeCell ref="G8:G10"/>
    <mergeCell ref="I8:I10"/>
    <mergeCell ref="AE8:AE9"/>
    <mergeCell ref="AJ8:AJ9"/>
  </mergeCells>
  <phoneticPr fontId="2"/>
  <printOptions horizontalCentered="1"/>
  <pageMargins left="0.39370078740157483" right="0.39370078740157483" top="0.74803149606299213" bottom="0.35433070866141736" header="0.31496062992125984" footer="0.31496062992125984"/>
  <pageSetup paperSize="9" scale="2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E697-4E9E-45BE-BA2A-77747D5B2741}">
  <dimension ref="A1:BT159"/>
  <sheetViews>
    <sheetView view="pageBreakPreview" zoomScale="80" zoomScaleNormal="70" zoomScaleSheetLayoutView="80" workbookViewId="0">
      <selection activeCell="C22" sqref="C22:AW23"/>
    </sheetView>
  </sheetViews>
  <sheetFormatPr defaultColWidth="2.25" defaultRowHeight="13.5" x14ac:dyDescent="0.15"/>
  <cols>
    <col min="1" max="1" width="2.25" style="11"/>
    <col min="2" max="61" width="2.25" style="1" customWidth="1"/>
    <col min="62" max="16384" width="2.25" style="1"/>
  </cols>
  <sheetData>
    <row r="1" spans="1:60" x14ac:dyDescent="0.15">
      <c r="A1" s="1"/>
      <c r="B1" s="1" t="s">
        <v>38</v>
      </c>
    </row>
    <row r="2" spans="1:60" x14ac:dyDescent="0.15">
      <c r="A2" s="1"/>
    </row>
    <row r="3" spans="1:60" x14ac:dyDescent="0.15">
      <c r="A3" s="1"/>
      <c r="C3" s="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4"/>
    </row>
    <row r="4" spans="1:60" ht="13.5" customHeight="1" x14ac:dyDescent="0.15">
      <c r="A4" s="1"/>
      <c r="C4" s="7"/>
      <c r="AS4" s="425" t="s">
        <v>39</v>
      </c>
      <c r="AT4" s="425"/>
      <c r="AU4" s="425"/>
      <c r="AV4" s="425"/>
      <c r="AW4" s="425"/>
      <c r="AX4" s="425"/>
      <c r="AY4" s="425"/>
      <c r="AZ4" s="425"/>
      <c r="BA4" s="425"/>
      <c r="BB4" s="413" t="s">
        <v>40</v>
      </c>
      <c r="BC4" s="414"/>
      <c r="BD4" s="414"/>
      <c r="BE4" s="414"/>
      <c r="BF4" s="414"/>
      <c r="BG4" s="415"/>
      <c r="BH4" s="3"/>
    </row>
    <row r="5" spans="1:60" ht="14.25" customHeight="1" x14ac:dyDescent="0.15">
      <c r="A5" s="1"/>
      <c r="C5" s="7"/>
      <c r="E5" s="412" t="s">
        <v>41</v>
      </c>
      <c r="F5" s="412"/>
      <c r="G5" s="412"/>
      <c r="H5" s="412"/>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2"/>
      <c r="AL5" s="412"/>
      <c r="AM5" s="412"/>
      <c r="AN5" s="412"/>
      <c r="AO5" s="412"/>
      <c r="AP5" s="412"/>
      <c r="AQ5" s="412"/>
      <c r="AR5" s="254"/>
      <c r="AS5" s="425"/>
      <c r="AT5" s="425"/>
      <c r="AU5" s="425"/>
      <c r="AV5" s="425"/>
      <c r="AW5" s="425"/>
      <c r="AX5" s="425"/>
      <c r="AY5" s="425"/>
      <c r="AZ5" s="425"/>
      <c r="BA5" s="425"/>
      <c r="BB5" s="416"/>
      <c r="BC5" s="417"/>
      <c r="BD5" s="417"/>
      <c r="BE5" s="417"/>
      <c r="BF5" s="417"/>
      <c r="BG5" s="418"/>
      <c r="BH5" s="3"/>
    </row>
    <row r="6" spans="1:60" ht="13.5" customHeight="1" x14ac:dyDescent="0.15">
      <c r="A6" s="1"/>
      <c r="C6" s="7"/>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254"/>
      <c r="AS6" s="425"/>
      <c r="AT6" s="425"/>
      <c r="AU6" s="425"/>
      <c r="AV6" s="425"/>
      <c r="AW6" s="425"/>
      <c r="AX6" s="425"/>
      <c r="AY6" s="425"/>
      <c r="AZ6" s="425"/>
      <c r="BA6" s="425"/>
      <c r="BB6" s="419"/>
      <c r="BC6" s="420"/>
      <c r="BD6" s="420"/>
      <c r="BE6" s="420"/>
      <c r="BF6" s="420"/>
      <c r="BG6" s="421"/>
      <c r="BH6" s="3"/>
    </row>
    <row r="7" spans="1:60" x14ac:dyDescent="0.15">
      <c r="A7" s="1"/>
      <c r="C7" s="7"/>
      <c r="BH7" s="3"/>
    </row>
    <row r="8" spans="1:60" x14ac:dyDescent="0.15">
      <c r="A8" s="1"/>
      <c r="C8" s="7"/>
      <c r="BH8" s="3"/>
    </row>
    <row r="9" spans="1:60" x14ac:dyDescent="0.15">
      <c r="A9" s="1"/>
      <c r="C9" s="7"/>
      <c r="BH9" s="3"/>
    </row>
    <row r="10" spans="1:60" x14ac:dyDescent="0.15">
      <c r="A10" s="1"/>
      <c r="C10" s="7"/>
      <c r="BH10" s="3"/>
    </row>
    <row r="11" spans="1:60" ht="13.5" customHeight="1" x14ac:dyDescent="0.15">
      <c r="A11" s="1"/>
      <c r="C11" s="7"/>
      <c r="H11" s="409" t="s">
        <v>2</v>
      </c>
      <c r="I11" s="409"/>
      <c r="J11" s="409"/>
      <c r="K11" s="409"/>
      <c r="L11" s="409"/>
      <c r="M11" s="409"/>
      <c r="N11" s="409"/>
      <c r="O11" s="409"/>
      <c r="P11" s="409"/>
      <c r="Q11" s="409"/>
      <c r="R11" s="409"/>
      <c r="S11" s="409"/>
      <c r="T11" s="409"/>
      <c r="U11" s="409"/>
      <c r="V11" s="409"/>
      <c r="W11" s="409"/>
      <c r="X11" s="409"/>
      <c r="Y11" s="409"/>
      <c r="Z11" s="409"/>
      <c r="AA11" s="409"/>
      <c r="AB11" s="409"/>
      <c r="AC11" s="409"/>
      <c r="AD11" s="409"/>
      <c r="AE11" s="409"/>
      <c r="AF11" s="409"/>
      <c r="AG11" s="409"/>
      <c r="AH11" s="409"/>
      <c r="AI11" s="409"/>
      <c r="AJ11" s="409"/>
      <c r="AK11" s="409"/>
      <c r="AL11" s="409"/>
      <c r="AM11" s="409"/>
      <c r="AN11" s="409"/>
      <c r="AO11" s="409"/>
      <c r="AP11" s="409"/>
      <c r="AQ11" s="409"/>
      <c r="AR11" s="409"/>
      <c r="AS11" s="409"/>
      <c r="AT11" s="409"/>
      <c r="AU11" s="409"/>
      <c r="AV11" s="409"/>
      <c r="AW11" s="409"/>
      <c r="AX11" s="409"/>
      <c r="AY11" s="409"/>
      <c r="AZ11" s="409"/>
      <c r="BA11" s="409"/>
      <c r="BB11" s="409"/>
      <c r="BH11" s="3"/>
    </row>
    <row r="12" spans="1:60" x14ac:dyDescent="0.15">
      <c r="A12" s="1"/>
      <c r="C12" s="7"/>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9"/>
      <c r="AI12" s="409"/>
      <c r="AJ12" s="409"/>
      <c r="AK12" s="409"/>
      <c r="AL12" s="409"/>
      <c r="AM12" s="409"/>
      <c r="AN12" s="409"/>
      <c r="AO12" s="409"/>
      <c r="AP12" s="409"/>
      <c r="AQ12" s="409"/>
      <c r="AR12" s="409"/>
      <c r="AS12" s="409"/>
      <c r="AT12" s="409"/>
      <c r="AU12" s="409"/>
      <c r="AV12" s="409"/>
      <c r="AW12" s="409"/>
      <c r="AX12" s="409"/>
      <c r="AY12" s="409"/>
      <c r="AZ12" s="409"/>
      <c r="BA12" s="409"/>
      <c r="BB12" s="409"/>
      <c r="BH12" s="3"/>
    </row>
    <row r="13" spans="1:60" x14ac:dyDescent="0.15">
      <c r="A13" s="1"/>
      <c r="C13" s="7"/>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c r="AE13" s="409"/>
      <c r="AF13" s="409"/>
      <c r="AG13" s="409"/>
      <c r="AH13" s="409"/>
      <c r="AI13" s="409"/>
      <c r="AJ13" s="409"/>
      <c r="AK13" s="409"/>
      <c r="AL13" s="409"/>
      <c r="AM13" s="409"/>
      <c r="AN13" s="409"/>
      <c r="AO13" s="409"/>
      <c r="AP13" s="409"/>
      <c r="AQ13" s="409"/>
      <c r="AR13" s="409"/>
      <c r="AS13" s="409"/>
      <c r="AT13" s="409"/>
      <c r="AU13" s="409"/>
      <c r="AV13" s="409"/>
      <c r="AW13" s="409"/>
      <c r="AX13" s="409"/>
      <c r="AY13" s="409"/>
      <c r="AZ13" s="409"/>
      <c r="BA13" s="409"/>
      <c r="BB13" s="409"/>
      <c r="BH13" s="3"/>
    </row>
    <row r="14" spans="1:60" x14ac:dyDescent="0.15">
      <c r="A14" s="1"/>
      <c r="C14" s="7"/>
      <c r="BH14" s="3"/>
    </row>
    <row r="15" spans="1:60" x14ac:dyDescent="0.15">
      <c r="A15" s="1"/>
      <c r="C15" s="7"/>
      <c r="BH15" s="3"/>
    </row>
    <row r="16" spans="1:60" x14ac:dyDescent="0.15">
      <c r="A16" s="1"/>
      <c r="C16" s="7"/>
      <c r="BH16" s="3"/>
    </row>
    <row r="17" spans="1:60" ht="13.5" customHeight="1" x14ac:dyDescent="0.15">
      <c r="A17" s="1"/>
      <c r="C17" s="7"/>
      <c r="BH17" s="3"/>
    </row>
    <row r="18" spans="1:60" ht="13.5" customHeight="1" x14ac:dyDescent="0.15">
      <c r="A18" s="1"/>
      <c r="C18" s="7"/>
      <c r="L18" s="410" t="s">
        <v>42</v>
      </c>
      <c r="M18" s="410"/>
      <c r="N18" s="410"/>
      <c r="O18" s="410"/>
      <c r="P18" s="410"/>
      <c r="Q18" s="410"/>
      <c r="R18" s="410"/>
      <c r="S18" s="410" t="s">
        <v>43</v>
      </c>
      <c r="T18" s="410"/>
      <c r="U18" s="410"/>
      <c r="V18" s="410"/>
      <c r="W18" s="410"/>
      <c r="X18" s="410"/>
      <c r="Y18" s="410"/>
      <c r="Z18" s="410"/>
      <c r="AA18" s="410"/>
      <c r="AB18" s="410"/>
      <c r="AC18" s="410"/>
      <c r="AD18" s="410"/>
      <c r="AE18" s="410"/>
      <c r="AF18" s="190"/>
      <c r="AG18" s="190"/>
      <c r="AH18" s="410" t="s">
        <v>44</v>
      </c>
      <c r="AI18" s="410"/>
      <c r="AJ18" s="410"/>
      <c r="AK18" s="410"/>
      <c r="AL18" s="410"/>
      <c r="AM18" s="410"/>
      <c r="AN18" s="410"/>
      <c r="AO18" s="410" t="s">
        <v>45</v>
      </c>
      <c r="AP18" s="410"/>
      <c r="AQ18" s="410"/>
      <c r="AR18" s="410"/>
      <c r="AS18" s="410"/>
      <c r="AT18" s="410"/>
      <c r="AU18" s="410"/>
      <c r="AV18" s="410"/>
      <c r="AW18" s="410"/>
      <c r="AX18" s="410"/>
      <c r="AY18" s="410"/>
      <c r="AZ18" s="410"/>
      <c r="BA18" s="410"/>
      <c r="BB18" s="410"/>
      <c r="BC18" s="410"/>
      <c r="BH18" s="3"/>
    </row>
    <row r="19" spans="1:60" ht="13.5" customHeight="1" x14ac:dyDescent="0.15">
      <c r="A19" s="1"/>
      <c r="C19" s="7"/>
      <c r="L19" s="411"/>
      <c r="M19" s="411"/>
      <c r="N19" s="411"/>
      <c r="O19" s="411"/>
      <c r="P19" s="411"/>
      <c r="Q19" s="411"/>
      <c r="R19" s="411"/>
      <c r="S19" s="411"/>
      <c r="T19" s="411"/>
      <c r="U19" s="411"/>
      <c r="V19" s="411"/>
      <c r="W19" s="411"/>
      <c r="X19" s="411"/>
      <c r="Y19" s="411"/>
      <c r="Z19" s="411"/>
      <c r="AA19" s="411"/>
      <c r="AB19" s="411"/>
      <c r="AC19" s="411"/>
      <c r="AD19" s="411"/>
      <c r="AE19" s="411"/>
      <c r="AF19" s="190"/>
      <c r="AG19" s="190"/>
      <c r="AH19" s="411"/>
      <c r="AI19" s="411"/>
      <c r="AJ19" s="411"/>
      <c r="AK19" s="411"/>
      <c r="AL19" s="411"/>
      <c r="AM19" s="411"/>
      <c r="AN19" s="411"/>
      <c r="AO19" s="411"/>
      <c r="AP19" s="411"/>
      <c r="AQ19" s="411"/>
      <c r="AR19" s="411"/>
      <c r="AS19" s="411"/>
      <c r="AT19" s="411"/>
      <c r="AU19" s="411"/>
      <c r="AV19" s="411"/>
      <c r="AW19" s="411"/>
      <c r="AX19" s="411"/>
      <c r="AY19" s="411"/>
      <c r="AZ19" s="411"/>
      <c r="BA19" s="411"/>
      <c r="BB19" s="411"/>
      <c r="BC19" s="411"/>
      <c r="BH19" s="3"/>
    </row>
    <row r="20" spans="1:60" ht="13.5" customHeight="1" x14ac:dyDescent="0.15">
      <c r="A20" s="1"/>
      <c r="C20" s="7"/>
      <c r="S20" s="426"/>
      <c r="T20" s="426"/>
      <c r="U20" s="426"/>
      <c r="V20" s="426"/>
      <c r="W20" s="426"/>
      <c r="X20" s="426"/>
      <c r="Y20" s="426"/>
      <c r="Z20" s="426"/>
      <c r="AA20" s="426"/>
      <c r="AB20" s="427"/>
      <c r="AC20" s="427"/>
      <c r="AD20" s="427"/>
      <c r="AE20" s="427"/>
      <c r="AP20" s="424"/>
      <c r="AQ20" s="424"/>
      <c r="AR20" s="424"/>
      <c r="AS20" s="424"/>
      <c r="AT20" s="424"/>
      <c r="AU20" s="422"/>
      <c r="AV20" s="422"/>
      <c r="AW20" s="422"/>
      <c r="AX20" s="424"/>
      <c r="AY20" s="422"/>
      <c r="AZ20" s="422"/>
      <c r="BA20" s="422"/>
      <c r="BB20" s="423"/>
      <c r="BC20" s="423"/>
      <c r="BD20" s="423"/>
      <c r="BE20" s="423"/>
      <c r="BH20" s="3"/>
    </row>
    <row r="21" spans="1:60" ht="13.5" customHeight="1" x14ac:dyDescent="0.15">
      <c r="A21" s="1"/>
      <c r="C21" s="7"/>
      <c r="S21" s="424"/>
      <c r="T21" s="424"/>
      <c r="U21" s="424"/>
      <c r="V21" s="424"/>
      <c r="W21" s="424"/>
      <c r="X21" s="424"/>
      <c r="Y21" s="424"/>
      <c r="Z21" s="424"/>
      <c r="AA21" s="424"/>
      <c r="AB21" s="423"/>
      <c r="AC21" s="423"/>
      <c r="AD21" s="423"/>
      <c r="AE21" s="423"/>
      <c r="AP21" s="424"/>
      <c r="AQ21" s="424"/>
      <c r="AR21" s="424"/>
      <c r="AS21" s="424"/>
      <c r="AT21" s="424"/>
      <c r="AU21" s="422"/>
      <c r="AV21" s="422"/>
      <c r="AW21" s="422"/>
      <c r="AX21" s="424"/>
      <c r="AY21" s="422"/>
      <c r="AZ21" s="422"/>
      <c r="BA21" s="422"/>
      <c r="BB21" s="423"/>
      <c r="BC21" s="423"/>
      <c r="BD21" s="423"/>
      <c r="BE21" s="423"/>
      <c r="BH21" s="3"/>
    </row>
    <row r="22" spans="1:60" ht="13.5" customHeight="1" x14ac:dyDescent="0.15">
      <c r="A22" s="1"/>
      <c r="C22" s="7"/>
      <c r="L22" s="410" t="s">
        <v>46</v>
      </c>
      <c r="M22" s="410"/>
      <c r="N22" s="410"/>
      <c r="O22" s="410"/>
      <c r="P22" s="410"/>
      <c r="Q22" s="410"/>
      <c r="R22" s="410"/>
      <c r="S22" s="410"/>
      <c r="T22" s="410" t="s">
        <v>47</v>
      </c>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BH22" s="3"/>
    </row>
    <row r="23" spans="1:60" ht="13.5" customHeight="1" x14ac:dyDescent="0.15">
      <c r="A23" s="1"/>
      <c r="C23" s="7"/>
      <c r="L23" s="411"/>
      <c r="M23" s="411"/>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BH23" s="3"/>
    </row>
    <row r="24" spans="1:60" ht="13.5" customHeight="1" x14ac:dyDescent="0.15">
      <c r="A24" s="1"/>
      <c r="C24" s="7"/>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BH24" s="3"/>
    </row>
    <row r="25" spans="1:60" ht="13.5" customHeight="1" x14ac:dyDescent="0.15">
      <c r="A25" s="1"/>
      <c r="C25" s="7"/>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89"/>
      <c r="BH25" s="3"/>
    </row>
    <row r="26" spans="1:60" ht="13.5" customHeight="1" x14ac:dyDescent="0.15">
      <c r="A26" s="1"/>
      <c r="C26" s="7"/>
      <c r="L26" s="410" t="s">
        <v>48</v>
      </c>
      <c r="M26" s="410"/>
      <c r="N26" s="410"/>
      <c r="O26" s="410"/>
      <c r="P26" s="410"/>
      <c r="Q26" s="410"/>
      <c r="R26" s="410"/>
      <c r="S26" s="410"/>
      <c r="T26" s="410"/>
      <c r="U26" s="410"/>
      <c r="V26" s="410"/>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BH26" s="3"/>
    </row>
    <row r="27" spans="1:60" ht="13.5" customHeight="1" x14ac:dyDescent="0.15">
      <c r="A27" s="1"/>
      <c r="C27" s="7"/>
      <c r="L27" s="411"/>
      <c r="M27" s="411"/>
      <c r="N27" s="411"/>
      <c r="O27" s="411"/>
      <c r="P27" s="411"/>
      <c r="Q27" s="411"/>
      <c r="R27" s="411"/>
      <c r="S27" s="411"/>
      <c r="T27" s="411"/>
      <c r="U27" s="411"/>
      <c r="V27" s="411"/>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198"/>
      <c r="AY27" s="198"/>
      <c r="AZ27" s="198"/>
      <c r="BA27" s="198"/>
      <c r="BH27" s="3"/>
    </row>
    <row r="28" spans="1:60" ht="13.5" customHeight="1" x14ac:dyDescent="0.15">
      <c r="A28" s="1"/>
      <c r="C28" s="7"/>
      <c r="BH28" s="3"/>
    </row>
    <row r="29" spans="1:60" x14ac:dyDescent="0.15">
      <c r="A29" s="1"/>
      <c r="C29" s="7"/>
      <c r="BH29" s="3"/>
    </row>
    <row r="30" spans="1:60" ht="13.5" customHeight="1" x14ac:dyDescent="0.15">
      <c r="A30" s="1"/>
      <c r="C30" s="7"/>
      <c r="BH30" s="3"/>
    </row>
    <row r="31" spans="1:60" x14ac:dyDescent="0.15">
      <c r="A31" s="1"/>
      <c r="C31" s="7"/>
      <c r="BH31" s="3"/>
    </row>
    <row r="32" spans="1:60" x14ac:dyDescent="0.15">
      <c r="A32" s="1"/>
      <c r="C32" s="7"/>
      <c r="BH32" s="3"/>
    </row>
    <row r="33" spans="1:60" x14ac:dyDescent="0.15">
      <c r="C33" s="7"/>
      <c r="BH33" s="3"/>
    </row>
    <row r="34" spans="1:60" x14ac:dyDescent="0.15">
      <c r="C34" s="7"/>
      <c r="BH34" s="3"/>
    </row>
    <row r="35" spans="1:60" x14ac:dyDescent="0.15">
      <c r="C35" s="8"/>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9"/>
    </row>
    <row r="37" spans="1:60" ht="5.25" customHeight="1" x14ac:dyDescent="0.15"/>
    <row r="38" spans="1:60" s="199" customFormat="1" x14ac:dyDescent="0.15">
      <c r="A38" s="10"/>
      <c r="B38" s="1" t="s">
        <v>49</v>
      </c>
      <c r="C38" s="200"/>
      <c r="D38" s="200"/>
      <c r="E38" s="200"/>
      <c r="F38" s="200"/>
      <c r="G38" s="1"/>
      <c r="H38" s="1"/>
      <c r="I38" s="200"/>
      <c r="J38" s="200"/>
      <c r="K38" s="200"/>
      <c r="L38" s="1"/>
      <c r="M38" s="1"/>
      <c r="N38" s="1"/>
      <c r="O38" s="1"/>
      <c r="P38" s="1"/>
      <c r="Q38" s="1"/>
      <c r="R38" s="1"/>
      <c r="S38" s="1"/>
      <c r="T38" s="1"/>
      <c r="U38" s="200"/>
      <c r="V38" s="200"/>
      <c r="W38" s="200"/>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row>
    <row r="39" spans="1:60" s="199" customFormat="1" ht="12.75" customHeight="1" x14ac:dyDescent="0.15">
      <c r="A39" s="10"/>
      <c r="B39" s="433"/>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434"/>
      <c r="AF39" s="434"/>
      <c r="AG39" s="434"/>
      <c r="AH39" s="434"/>
      <c r="AI39" s="434"/>
      <c r="AJ39" s="434"/>
      <c r="AK39" s="434"/>
      <c r="AL39" s="434"/>
      <c r="AM39" s="434"/>
      <c r="AN39" s="434"/>
      <c r="AO39" s="434"/>
      <c r="AP39" s="434"/>
      <c r="AQ39" s="434"/>
      <c r="AR39" s="434"/>
      <c r="AS39" s="434"/>
      <c r="AT39" s="434"/>
      <c r="AU39" s="434"/>
      <c r="AV39" s="434"/>
      <c r="AW39" s="434"/>
      <c r="AX39" s="434"/>
      <c r="AY39" s="434"/>
      <c r="AZ39" s="434"/>
      <c r="BA39" s="434"/>
      <c r="BB39" s="434"/>
      <c r="BC39" s="434"/>
      <c r="BD39" s="434"/>
      <c r="BE39" s="434"/>
      <c r="BF39" s="434"/>
      <c r="BG39" s="435"/>
      <c r="BH39" s="436"/>
    </row>
    <row r="40" spans="1:60" s="199" customFormat="1" ht="12.75" customHeight="1" x14ac:dyDescent="0.15">
      <c r="A40" s="10"/>
      <c r="B40" s="437"/>
      <c r="C40" s="438"/>
      <c r="D40" s="438"/>
      <c r="E40" s="438"/>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8"/>
      <c r="AV40" s="438"/>
      <c r="AW40" s="438"/>
      <c r="AX40" s="438"/>
      <c r="AY40" s="438"/>
      <c r="AZ40" s="438"/>
      <c r="BA40" s="438"/>
      <c r="BB40" s="438"/>
      <c r="BC40" s="438"/>
      <c r="BD40" s="438"/>
      <c r="BE40" s="438"/>
      <c r="BF40" s="438"/>
      <c r="BG40" s="439"/>
      <c r="BH40" s="440"/>
    </row>
    <row r="41" spans="1:60" s="199" customFormat="1" ht="12.75" customHeight="1" x14ac:dyDescent="0.15">
      <c r="A41" s="10"/>
      <c r="B41" s="437"/>
      <c r="C41" s="438"/>
      <c r="D41" s="438"/>
      <c r="E41" s="438"/>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8"/>
      <c r="AK41" s="438"/>
      <c r="AL41" s="438"/>
      <c r="AM41" s="438"/>
      <c r="AN41" s="438"/>
      <c r="AO41" s="438"/>
      <c r="AP41" s="438"/>
      <c r="AQ41" s="438"/>
      <c r="AR41" s="438"/>
      <c r="AS41" s="438"/>
      <c r="AT41" s="438"/>
      <c r="AU41" s="438"/>
      <c r="AV41" s="438"/>
      <c r="AW41" s="438"/>
      <c r="AX41" s="438"/>
      <c r="AY41" s="438"/>
      <c r="AZ41" s="438"/>
      <c r="BA41" s="438"/>
      <c r="BB41" s="438"/>
      <c r="BC41" s="438"/>
      <c r="BD41" s="438"/>
      <c r="BE41" s="438"/>
      <c r="BF41" s="438"/>
      <c r="BG41" s="439"/>
      <c r="BH41" s="440"/>
    </row>
    <row r="42" spans="1:60" s="199" customFormat="1" ht="12.75" customHeight="1" x14ac:dyDescent="0.15">
      <c r="A42" s="10"/>
      <c r="B42" s="437"/>
      <c r="C42" s="438"/>
      <c r="D42" s="438"/>
      <c r="E42" s="438"/>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c r="AD42" s="438"/>
      <c r="AE42" s="438"/>
      <c r="AF42" s="438"/>
      <c r="AG42" s="438"/>
      <c r="AH42" s="438"/>
      <c r="AI42" s="438"/>
      <c r="AJ42" s="438"/>
      <c r="AK42" s="438"/>
      <c r="AL42" s="438"/>
      <c r="AM42" s="438"/>
      <c r="AN42" s="438"/>
      <c r="AO42" s="438"/>
      <c r="AP42" s="438"/>
      <c r="AQ42" s="438"/>
      <c r="AR42" s="438"/>
      <c r="AS42" s="438"/>
      <c r="AT42" s="438"/>
      <c r="AU42" s="438"/>
      <c r="AV42" s="438"/>
      <c r="AW42" s="438"/>
      <c r="AX42" s="438"/>
      <c r="AY42" s="438"/>
      <c r="AZ42" s="438"/>
      <c r="BA42" s="438"/>
      <c r="BB42" s="438"/>
      <c r="BC42" s="438"/>
      <c r="BD42" s="438"/>
      <c r="BE42" s="438"/>
      <c r="BF42" s="438"/>
      <c r="BG42" s="439"/>
      <c r="BH42" s="440"/>
    </row>
    <row r="43" spans="1:60" s="199" customFormat="1" ht="12.75" customHeight="1" x14ac:dyDescent="0.15">
      <c r="A43" s="10"/>
      <c r="B43" s="437"/>
      <c r="C43" s="438"/>
      <c r="D43" s="438"/>
      <c r="E43" s="438"/>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8"/>
      <c r="AV43" s="438"/>
      <c r="AW43" s="438"/>
      <c r="AX43" s="438"/>
      <c r="AY43" s="438"/>
      <c r="AZ43" s="438"/>
      <c r="BA43" s="438"/>
      <c r="BB43" s="438"/>
      <c r="BC43" s="438"/>
      <c r="BD43" s="438"/>
      <c r="BE43" s="438"/>
      <c r="BF43" s="438"/>
      <c r="BG43" s="439"/>
      <c r="BH43" s="440"/>
    </row>
    <row r="44" spans="1:60" s="199" customFormat="1" ht="12.75" customHeight="1" x14ac:dyDescent="0.15">
      <c r="A44" s="10"/>
      <c r="B44" s="441"/>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2"/>
      <c r="AY44" s="442"/>
      <c r="AZ44" s="442"/>
      <c r="BA44" s="442"/>
      <c r="BB44" s="442"/>
      <c r="BC44" s="442"/>
      <c r="BD44" s="442"/>
      <c r="BE44" s="442"/>
      <c r="BF44" s="442"/>
      <c r="BG44" s="443"/>
      <c r="BH44" s="444"/>
    </row>
    <row r="45" spans="1:60" s="199" customFormat="1" x14ac:dyDescent="0.15">
      <c r="A45" s="10"/>
      <c r="B45" s="273"/>
      <c r="C45" s="273"/>
      <c r="D45" s="273"/>
      <c r="E45" s="273"/>
      <c r="F45" s="273"/>
      <c r="G45" s="273"/>
      <c r="H45" s="273"/>
      <c r="I45" s="273"/>
      <c r="J45" s="273"/>
      <c r="K45" s="273"/>
      <c r="L45" s="273"/>
      <c r="M45" s="273"/>
      <c r="N45" s="273"/>
      <c r="O45" s="273"/>
      <c r="P45" s="273"/>
      <c r="Q45" s="273"/>
      <c r="R45" s="273"/>
      <c r="S45" s="273"/>
      <c r="T45" s="273"/>
      <c r="U45" s="273"/>
      <c r="V45" s="273"/>
      <c r="W45" s="273"/>
      <c r="X45" s="273"/>
      <c r="Y45" s="273"/>
      <c r="Z45" s="273"/>
      <c r="AA45" s="273"/>
      <c r="AB45" s="273"/>
      <c r="AC45" s="273"/>
      <c r="AD45" s="273"/>
      <c r="AE45" s="273"/>
      <c r="AF45" s="273"/>
      <c r="AG45" s="273"/>
      <c r="AH45" s="273"/>
      <c r="AI45" s="273"/>
      <c r="AJ45" s="273"/>
      <c r="AK45" s="273"/>
      <c r="AL45" s="273"/>
      <c r="AM45" s="273"/>
      <c r="AN45" s="273"/>
      <c r="AO45" s="273"/>
      <c r="AP45" s="273"/>
      <c r="AQ45" s="273"/>
      <c r="AR45" s="273"/>
      <c r="AS45" s="273"/>
      <c r="AT45" s="273"/>
      <c r="AU45" s="273"/>
      <c r="AV45" s="273"/>
      <c r="AW45" s="273"/>
      <c r="AX45" s="273"/>
      <c r="AY45" s="273"/>
      <c r="AZ45" s="273"/>
      <c r="BA45" s="273"/>
      <c r="BB45" s="273"/>
      <c r="BC45" s="273"/>
      <c r="BD45" s="273"/>
      <c r="BE45" s="273"/>
      <c r="BF45" s="273"/>
      <c r="BG45" s="286"/>
      <c r="BH45" s="286"/>
    </row>
    <row r="46" spans="1:60" s="199" customFormat="1" ht="13.5" customHeight="1" x14ac:dyDescent="0.15">
      <c r="A46" s="10"/>
      <c r="B46" s="125" t="s">
        <v>50</v>
      </c>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row>
    <row r="47" spans="1:60" s="199" customFormat="1" ht="12.75" customHeight="1" x14ac:dyDescent="0.15">
      <c r="A47" s="10"/>
      <c r="B47" s="433"/>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434"/>
      <c r="AK47" s="434"/>
      <c r="AL47" s="434"/>
      <c r="AM47" s="434"/>
      <c r="AN47" s="434"/>
      <c r="AO47" s="434"/>
      <c r="AP47" s="434"/>
      <c r="AQ47" s="434"/>
      <c r="AR47" s="434"/>
      <c r="AS47" s="434"/>
      <c r="AT47" s="434"/>
      <c r="AU47" s="434"/>
      <c r="AV47" s="434"/>
      <c r="AW47" s="434"/>
      <c r="AX47" s="434"/>
      <c r="AY47" s="434"/>
      <c r="AZ47" s="434"/>
      <c r="BA47" s="434"/>
      <c r="BB47" s="434"/>
      <c r="BC47" s="434"/>
      <c r="BD47" s="434"/>
      <c r="BE47" s="434"/>
      <c r="BF47" s="434"/>
      <c r="BG47" s="435"/>
      <c r="BH47" s="436"/>
    </row>
    <row r="48" spans="1:60" s="199" customFormat="1" ht="12.75" customHeight="1" x14ac:dyDescent="0.15">
      <c r="A48" s="10"/>
      <c r="B48" s="437"/>
      <c r="C48" s="438"/>
      <c r="D48" s="438"/>
      <c r="E48" s="438"/>
      <c r="F48" s="438"/>
      <c r="G48" s="438"/>
      <c r="H48" s="438"/>
      <c r="I48" s="438"/>
      <c r="J48" s="438"/>
      <c r="K48" s="438"/>
      <c r="L48" s="438"/>
      <c r="M48" s="438"/>
      <c r="N48" s="438"/>
      <c r="O48" s="438"/>
      <c r="P48" s="438"/>
      <c r="Q48" s="438"/>
      <c r="R48" s="438"/>
      <c r="S48" s="438"/>
      <c r="T48" s="438"/>
      <c r="U48" s="438"/>
      <c r="V48" s="438"/>
      <c r="W48" s="438"/>
      <c r="X48" s="438"/>
      <c r="Y48" s="438"/>
      <c r="Z48" s="438"/>
      <c r="AA48" s="438"/>
      <c r="AB48" s="438"/>
      <c r="AC48" s="438"/>
      <c r="AD48" s="438"/>
      <c r="AE48" s="438"/>
      <c r="AF48" s="438"/>
      <c r="AG48" s="438"/>
      <c r="AH48" s="438"/>
      <c r="AI48" s="438"/>
      <c r="AJ48" s="438"/>
      <c r="AK48" s="438"/>
      <c r="AL48" s="438"/>
      <c r="AM48" s="438"/>
      <c r="AN48" s="438"/>
      <c r="AO48" s="438"/>
      <c r="AP48" s="438"/>
      <c r="AQ48" s="438"/>
      <c r="AR48" s="438"/>
      <c r="AS48" s="438"/>
      <c r="AT48" s="438"/>
      <c r="AU48" s="438"/>
      <c r="AV48" s="438"/>
      <c r="AW48" s="438"/>
      <c r="AX48" s="438"/>
      <c r="AY48" s="438"/>
      <c r="AZ48" s="438"/>
      <c r="BA48" s="438"/>
      <c r="BB48" s="438"/>
      <c r="BC48" s="438"/>
      <c r="BD48" s="438"/>
      <c r="BE48" s="438"/>
      <c r="BF48" s="438"/>
      <c r="BG48" s="439"/>
      <c r="BH48" s="440"/>
    </row>
    <row r="49" spans="1:60" s="199" customFormat="1" ht="12.75" customHeight="1" x14ac:dyDescent="0.15">
      <c r="A49" s="10"/>
      <c r="B49" s="437"/>
      <c r="C49" s="438"/>
      <c r="D49" s="438"/>
      <c r="E49" s="438"/>
      <c r="F49" s="438"/>
      <c r="G49" s="438"/>
      <c r="H49" s="438"/>
      <c r="I49" s="438"/>
      <c r="J49" s="438"/>
      <c r="K49" s="438"/>
      <c r="L49" s="438"/>
      <c r="M49" s="438"/>
      <c r="N49" s="438"/>
      <c r="O49" s="438"/>
      <c r="P49" s="438"/>
      <c r="Q49" s="438"/>
      <c r="R49" s="438"/>
      <c r="S49" s="438"/>
      <c r="T49" s="438"/>
      <c r="U49" s="438"/>
      <c r="V49" s="438"/>
      <c r="W49" s="438"/>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c r="BF49" s="438"/>
      <c r="BG49" s="439"/>
      <c r="BH49" s="440"/>
    </row>
    <row r="50" spans="1:60" s="199" customFormat="1" ht="12.75" customHeight="1" x14ac:dyDescent="0.15">
      <c r="A50" s="10"/>
      <c r="B50" s="437"/>
      <c r="C50" s="438"/>
      <c r="D50" s="438"/>
      <c r="E50" s="438"/>
      <c r="F50" s="438"/>
      <c r="G50" s="438"/>
      <c r="H50" s="438"/>
      <c r="I50" s="438"/>
      <c r="J50" s="438"/>
      <c r="K50" s="438"/>
      <c r="L50" s="438"/>
      <c r="M50" s="438"/>
      <c r="N50" s="438"/>
      <c r="O50" s="438"/>
      <c r="P50" s="438"/>
      <c r="Q50" s="438"/>
      <c r="R50" s="438"/>
      <c r="S50" s="438"/>
      <c r="T50" s="438"/>
      <c r="U50" s="438"/>
      <c r="V50" s="438"/>
      <c r="W50" s="438"/>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8"/>
      <c r="AY50" s="438"/>
      <c r="AZ50" s="438"/>
      <c r="BA50" s="438"/>
      <c r="BB50" s="438"/>
      <c r="BC50" s="438"/>
      <c r="BD50" s="438"/>
      <c r="BE50" s="438"/>
      <c r="BF50" s="438"/>
      <c r="BG50" s="439"/>
      <c r="BH50" s="440"/>
    </row>
    <row r="51" spans="1:60" s="199" customFormat="1" ht="12.75" customHeight="1" x14ac:dyDescent="0.15">
      <c r="A51" s="10"/>
      <c r="B51" s="437"/>
      <c r="C51" s="438"/>
      <c r="D51" s="438"/>
      <c r="E51" s="438"/>
      <c r="F51" s="438"/>
      <c r="G51" s="438"/>
      <c r="H51" s="438"/>
      <c r="I51" s="438"/>
      <c r="J51" s="438"/>
      <c r="K51" s="438"/>
      <c r="L51" s="438"/>
      <c r="M51" s="438"/>
      <c r="N51" s="438"/>
      <c r="O51" s="438"/>
      <c r="P51" s="438"/>
      <c r="Q51" s="438"/>
      <c r="R51" s="438"/>
      <c r="S51" s="438"/>
      <c r="T51" s="438"/>
      <c r="U51" s="438"/>
      <c r="V51" s="438"/>
      <c r="W51" s="438"/>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c r="BF51" s="438"/>
      <c r="BG51" s="439"/>
      <c r="BH51" s="440"/>
    </row>
    <row r="52" spans="1:60" s="199" customFormat="1" ht="12.75" customHeight="1" x14ac:dyDescent="0.15">
      <c r="A52" s="10"/>
      <c r="B52" s="441"/>
      <c r="C52" s="442"/>
      <c r="D52" s="442"/>
      <c r="E52" s="442"/>
      <c r="F52" s="442"/>
      <c r="G52" s="442"/>
      <c r="H52" s="442"/>
      <c r="I52" s="442"/>
      <c r="J52" s="442"/>
      <c r="K52" s="442"/>
      <c r="L52" s="442"/>
      <c r="M52" s="442"/>
      <c r="N52" s="442"/>
      <c r="O52" s="442"/>
      <c r="P52" s="442"/>
      <c r="Q52" s="442"/>
      <c r="R52" s="442"/>
      <c r="S52" s="442"/>
      <c r="T52" s="442"/>
      <c r="U52" s="442"/>
      <c r="V52" s="442"/>
      <c r="W52" s="442"/>
      <c r="X52" s="442"/>
      <c r="Y52" s="442"/>
      <c r="Z52" s="442"/>
      <c r="AA52" s="442"/>
      <c r="AB52" s="442"/>
      <c r="AC52" s="442"/>
      <c r="AD52" s="442"/>
      <c r="AE52" s="442"/>
      <c r="AF52" s="442"/>
      <c r="AG52" s="442"/>
      <c r="AH52" s="442"/>
      <c r="AI52" s="442"/>
      <c r="AJ52" s="442"/>
      <c r="AK52" s="442"/>
      <c r="AL52" s="442"/>
      <c r="AM52" s="442"/>
      <c r="AN52" s="442"/>
      <c r="AO52" s="442"/>
      <c r="AP52" s="442"/>
      <c r="AQ52" s="442"/>
      <c r="AR52" s="442"/>
      <c r="AS52" s="442"/>
      <c r="AT52" s="442"/>
      <c r="AU52" s="442"/>
      <c r="AV52" s="442"/>
      <c r="AW52" s="442"/>
      <c r="AX52" s="442"/>
      <c r="AY52" s="442"/>
      <c r="AZ52" s="442"/>
      <c r="BA52" s="442"/>
      <c r="BB52" s="442"/>
      <c r="BC52" s="442"/>
      <c r="BD52" s="442"/>
      <c r="BE52" s="442"/>
      <c r="BF52" s="442"/>
      <c r="BG52" s="443"/>
      <c r="BH52" s="444"/>
    </row>
    <row r="53" spans="1:60" s="199" customFormat="1" ht="13.5" customHeight="1" x14ac:dyDescent="0.15">
      <c r="A53" s="10"/>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T53" s="273"/>
      <c r="AU53" s="273"/>
      <c r="AV53" s="273"/>
      <c r="AW53" s="273"/>
      <c r="AX53" s="273"/>
      <c r="AY53" s="273"/>
      <c r="AZ53" s="273"/>
      <c r="BA53" s="273"/>
      <c r="BB53" s="273"/>
      <c r="BC53" s="273"/>
      <c r="BD53" s="273"/>
      <c r="BE53" s="273"/>
      <c r="BF53" s="273"/>
      <c r="BG53" s="286"/>
      <c r="BH53" s="286"/>
    </row>
    <row r="54" spans="1:60" s="199" customFormat="1" ht="13.5" customHeight="1" x14ac:dyDescent="0.15">
      <c r="A54" s="10"/>
      <c r="B54" s="276"/>
      <c r="C54" s="445" t="s">
        <v>51</v>
      </c>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c r="AC54" s="446"/>
      <c r="AD54" s="446"/>
      <c r="AE54" s="446"/>
      <c r="AF54" s="446"/>
      <c r="AG54" s="446"/>
      <c r="AH54" s="446"/>
      <c r="AI54" s="446"/>
      <c r="AJ54" s="446"/>
      <c r="AK54" s="446"/>
      <c r="AL54" s="446"/>
      <c r="AM54" s="447"/>
    </row>
    <row r="55" spans="1:60" s="199" customFormat="1" ht="13.5" customHeight="1" x14ac:dyDescent="0.15">
      <c r="A55" s="10"/>
      <c r="B55" s="276"/>
      <c r="C55" s="448" t="s">
        <v>52</v>
      </c>
      <c r="D55" s="449"/>
      <c r="E55" s="449"/>
      <c r="F55" s="449"/>
      <c r="G55" s="449"/>
      <c r="H55" s="449"/>
      <c r="I55" s="452" t="s">
        <v>53</v>
      </c>
      <c r="J55" s="452"/>
      <c r="K55" s="452"/>
      <c r="L55" s="452"/>
      <c r="M55" s="452"/>
      <c r="N55" s="452"/>
      <c r="O55" s="452"/>
      <c r="P55" s="452"/>
      <c r="Q55" s="452" t="s">
        <v>54</v>
      </c>
      <c r="R55" s="452"/>
      <c r="S55" s="452"/>
      <c r="T55" s="452"/>
      <c r="U55" s="452"/>
      <c r="V55" s="452"/>
      <c r="W55" s="452"/>
      <c r="X55" s="452"/>
      <c r="Y55" s="452" t="s">
        <v>55</v>
      </c>
      <c r="Z55" s="452"/>
      <c r="AA55" s="452"/>
      <c r="AB55" s="452"/>
      <c r="AC55" s="452"/>
      <c r="AD55" s="452"/>
      <c r="AE55" s="452"/>
      <c r="AF55" s="449" t="s">
        <v>56</v>
      </c>
      <c r="AG55" s="449"/>
      <c r="AH55" s="449"/>
      <c r="AI55" s="449"/>
      <c r="AJ55" s="449"/>
      <c r="AK55" s="449"/>
      <c r="AL55" s="449"/>
      <c r="AM55" s="454"/>
    </row>
    <row r="56" spans="1:60" s="199" customFormat="1" x14ac:dyDescent="0.15">
      <c r="A56" s="10"/>
      <c r="B56" s="276"/>
      <c r="C56" s="450"/>
      <c r="D56" s="451"/>
      <c r="E56" s="451"/>
      <c r="F56" s="451"/>
      <c r="G56" s="451"/>
      <c r="H56" s="451"/>
      <c r="I56" s="453"/>
      <c r="J56" s="453"/>
      <c r="K56" s="453"/>
      <c r="L56" s="453"/>
      <c r="M56" s="453"/>
      <c r="N56" s="453"/>
      <c r="O56" s="453"/>
      <c r="P56" s="453"/>
      <c r="Q56" s="453"/>
      <c r="R56" s="453"/>
      <c r="S56" s="453"/>
      <c r="T56" s="453"/>
      <c r="U56" s="453"/>
      <c r="V56" s="453"/>
      <c r="W56" s="453"/>
      <c r="X56" s="453"/>
      <c r="Y56" s="453"/>
      <c r="Z56" s="453"/>
      <c r="AA56" s="453"/>
      <c r="AB56" s="453"/>
      <c r="AC56" s="453"/>
      <c r="AD56" s="453"/>
      <c r="AE56" s="453"/>
      <c r="AF56" s="451"/>
      <c r="AG56" s="451"/>
      <c r="AH56" s="451"/>
      <c r="AI56" s="451"/>
      <c r="AJ56" s="451"/>
      <c r="AK56" s="451"/>
      <c r="AL56" s="451"/>
      <c r="AM56" s="455"/>
    </row>
    <row r="57" spans="1:60" s="199" customFormat="1" ht="13.5" customHeight="1" x14ac:dyDescent="0.15">
      <c r="A57" s="10"/>
      <c r="B57" s="276"/>
      <c r="C57" s="456" t="s">
        <v>57</v>
      </c>
      <c r="D57" s="457"/>
      <c r="E57" s="457"/>
      <c r="F57" s="457"/>
      <c r="G57" s="457"/>
      <c r="H57" s="457"/>
      <c r="I57" s="456" t="s">
        <v>58</v>
      </c>
      <c r="J57" s="457"/>
      <c r="K57" s="457"/>
      <c r="L57" s="457"/>
      <c r="M57" s="457"/>
      <c r="N57" s="457"/>
      <c r="O57" s="457"/>
      <c r="P57" s="457"/>
      <c r="Q57" s="456" t="s">
        <v>59</v>
      </c>
      <c r="R57" s="457"/>
      <c r="S57" s="457"/>
      <c r="T57" s="457"/>
      <c r="U57" s="457"/>
      <c r="V57" s="457"/>
      <c r="W57" s="457"/>
      <c r="X57" s="457"/>
      <c r="Y57" s="456" t="s">
        <v>60</v>
      </c>
      <c r="Z57" s="457"/>
      <c r="AA57" s="457"/>
      <c r="AB57" s="457"/>
      <c r="AC57" s="457"/>
      <c r="AD57" s="457"/>
      <c r="AE57" s="457"/>
      <c r="AF57" s="456" t="s">
        <v>61</v>
      </c>
      <c r="AG57" s="457"/>
      <c r="AH57" s="457"/>
      <c r="AI57" s="457"/>
      <c r="AJ57" s="457"/>
      <c r="AK57" s="457"/>
      <c r="AL57" s="457"/>
      <c r="AM57" s="462"/>
    </row>
    <row r="58" spans="1:60" s="199" customFormat="1" ht="12.75" customHeight="1" x14ac:dyDescent="0.15">
      <c r="A58" s="10"/>
      <c r="B58" s="276"/>
      <c r="C58" s="458"/>
      <c r="D58" s="459"/>
      <c r="E58" s="459"/>
      <c r="F58" s="459"/>
      <c r="G58" s="459"/>
      <c r="H58" s="459"/>
      <c r="I58" s="458"/>
      <c r="J58" s="459"/>
      <c r="K58" s="459"/>
      <c r="L58" s="459"/>
      <c r="M58" s="459"/>
      <c r="N58" s="459"/>
      <c r="O58" s="459"/>
      <c r="P58" s="459"/>
      <c r="Q58" s="458"/>
      <c r="R58" s="459"/>
      <c r="S58" s="459"/>
      <c r="T58" s="459"/>
      <c r="U58" s="459"/>
      <c r="V58" s="459"/>
      <c r="W58" s="459"/>
      <c r="X58" s="459"/>
      <c r="Y58" s="458"/>
      <c r="Z58" s="459"/>
      <c r="AA58" s="459"/>
      <c r="AB58" s="459"/>
      <c r="AC58" s="459"/>
      <c r="AD58" s="459"/>
      <c r="AE58" s="459"/>
      <c r="AF58" s="458"/>
      <c r="AG58" s="459"/>
      <c r="AH58" s="459"/>
      <c r="AI58" s="459"/>
      <c r="AJ58" s="459"/>
      <c r="AK58" s="459"/>
      <c r="AL58" s="459"/>
      <c r="AM58" s="463"/>
    </row>
    <row r="59" spans="1:60" s="199" customFormat="1" x14ac:dyDescent="0.15">
      <c r="A59" s="10"/>
      <c r="B59" s="276"/>
      <c r="C59" s="460"/>
      <c r="D59" s="461"/>
      <c r="E59" s="461"/>
      <c r="F59" s="461"/>
      <c r="G59" s="461"/>
      <c r="H59" s="461"/>
      <c r="I59" s="460"/>
      <c r="J59" s="461"/>
      <c r="K59" s="461"/>
      <c r="L59" s="461"/>
      <c r="M59" s="461"/>
      <c r="N59" s="461"/>
      <c r="O59" s="461"/>
      <c r="P59" s="461"/>
      <c r="Q59" s="460"/>
      <c r="R59" s="461"/>
      <c r="S59" s="461"/>
      <c r="T59" s="461"/>
      <c r="U59" s="461"/>
      <c r="V59" s="461"/>
      <c r="W59" s="461"/>
      <c r="X59" s="461"/>
      <c r="Y59" s="460"/>
      <c r="Z59" s="461"/>
      <c r="AA59" s="461"/>
      <c r="AB59" s="461"/>
      <c r="AC59" s="461"/>
      <c r="AD59" s="461"/>
      <c r="AE59" s="461"/>
      <c r="AF59" s="460"/>
      <c r="AG59" s="461"/>
      <c r="AH59" s="461"/>
      <c r="AI59" s="461"/>
      <c r="AJ59" s="461"/>
      <c r="AK59" s="461"/>
      <c r="AL59" s="461"/>
      <c r="AM59" s="464"/>
    </row>
    <row r="60" spans="1:60" s="199" customFormat="1" ht="12.75" customHeight="1" x14ac:dyDescent="0.15">
      <c r="A60" s="10"/>
      <c r="B60" s="269"/>
      <c r="C60" s="1"/>
      <c r="D60" s="269"/>
      <c r="E60" s="269"/>
      <c r="F60" s="269"/>
      <c r="G60" s="269"/>
      <c r="H60" s="269"/>
      <c r="I60" s="269"/>
      <c r="J60" s="269"/>
      <c r="K60" s="269"/>
      <c r="L60" s="269"/>
      <c r="M60" s="269"/>
      <c r="N60" s="1"/>
      <c r="O60" s="1"/>
      <c r="P60" s="1"/>
      <c r="Q60" s="1"/>
      <c r="R60" s="1"/>
      <c r="S60" s="1"/>
      <c r="T60" s="1"/>
      <c r="U60" s="1"/>
      <c r="V60" s="1"/>
      <c r="W60" s="1"/>
      <c r="X60" s="1"/>
      <c r="Y60" s="12"/>
      <c r="Z60" s="12"/>
      <c r="AA60" s="12"/>
      <c r="AB60" s="12"/>
      <c r="AC60" s="12"/>
      <c r="AD60" s="12"/>
      <c r="AE60" s="12"/>
      <c r="AF60" s="12"/>
      <c r="AG60" s="12"/>
      <c r="AH60" s="12"/>
      <c r="AI60" s="13"/>
      <c r="AJ60" s="13"/>
      <c r="AK60" s="200"/>
      <c r="AL60" s="200"/>
      <c r="AM60" s="200"/>
      <c r="AN60" s="200"/>
      <c r="AO60" s="14"/>
      <c r="AP60" s="14"/>
      <c r="AQ60" s="14"/>
      <c r="AR60" s="14"/>
      <c r="AS60" s="15"/>
      <c r="AT60" s="15"/>
      <c r="AU60" s="1"/>
      <c r="AV60" s="1"/>
      <c r="AW60" s="1"/>
      <c r="AX60" s="1"/>
      <c r="AY60" s="1"/>
      <c r="AZ60" s="1"/>
      <c r="BA60" s="1"/>
      <c r="BB60" s="1"/>
      <c r="BC60" s="1"/>
      <c r="BD60" s="1"/>
      <c r="BE60" s="1"/>
      <c r="BF60" s="1"/>
      <c r="BG60" s="1"/>
      <c r="BH60" s="1"/>
    </row>
    <row r="61" spans="1:60" s="199" customFormat="1" x14ac:dyDescent="0.15">
      <c r="A61" s="10"/>
      <c r="B61" s="125" t="s">
        <v>62</v>
      </c>
      <c r="C61" s="287"/>
      <c r="D61" s="287"/>
      <c r="E61" s="287"/>
      <c r="F61" s="287"/>
      <c r="G61" s="125"/>
      <c r="H61" s="125"/>
      <c r="I61" s="287"/>
      <c r="J61" s="287"/>
      <c r="K61" s="287"/>
      <c r="L61" s="125"/>
      <c r="M61" s="125"/>
      <c r="N61" s="125"/>
      <c r="O61" s="125"/>
      <c r="P61" s="125"/>
      <c r="Q61" s="125"/>
      <c r="R61" s="125"/>
      <c r="S61" s="125"/>
      <c r="T61" s="125"/>
      <c r="U61" s="287"/>
      <c r="V61" s="287"/>
      <c r="W61" s="287"/>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199" customFormat="1" x14ac:dyDescent="0.15">
      <c r="A62" s="10"/>
      <c r="B62" s="433"/>
      <c r="C62" s="434"/>
      <c r="D62" s="434"/>
      <c r="E62" s="434"/>
      <c r="F62" s="434"/>
      <c r="G62" s="434"/>
      <c r="H62" s="434"/>
      <c r="I62" s="434"/>
      <c r="J62" s="434"/>
      <c r="K62" s="434"/>
      <c r="L62" s="434"/>
      <c r="M62" s="434"/>
      <c r="N62" s="434"/>
      <c r="O62" s="434"/>
      <c r="P62" s="434"/>
      <c r="Q62" s="434"/>
      <c r="R62" s="434"/>
      <c r="S62" s="434"/>
      <c r="T62" s="434"/>
      <c r="U62" s="434"/>
      <c r="V62" s="434"/>
      <c r="W62" s="434"/>
      <c r="X62" s="434"/>
      <c r="Y62" s="434"/>
      <c r="Z62" s="434"/>
      <c r="AA62" s="434"/>
      <c r="AB62" s="434"/>
      <c r="AC62" s="434"/>
      <c r="AD62" s="434"/>
      <c r="AE62" s="434"/>
      <c r="AF62" s="434"/>
      <c r="AG62" s="434"/>
      <c r="AH62" s="434"/>
      <c r="AI62" s="434"/>
      <c r="AJ62" s="434"/>
      <c r="AK62" s="434"/>
      <c r="AL62" s="434"/>
      <c r="AM62" s="434"/>
      <c r="AN62" s="434"/>
      <c r="AO62" s="434"/>
      <c r="AP62" s="434"/>
      <c r="AQ62" s="434"/>
      <c r="AR62" s="434"/>
      <c r="AS62" s="434"/>
      <c r="AT62" s="434"/>
      <c r="AU62" s="434"/>
      <c r="AV62" s="434"/>
      <c r="AW62" s="434"/>
      <c r="AX62" s="434"/>
      <c r="AY62" s="434"/>
      <c r="AZ62" s="434"/>
      <c r="BA62" s="434"/>
      <c r="BB62" s="434"/>
      <c r="BC62" s="434"/>
      <c r="BD62" s="434"/>
      <c r="BE62" s="434"/>
      <c r="BF62" s="434"/>
      <c r="BG62" s="435"/>
      <c r="BH62" s="436"/>
    </row>
    <row r="63" spans="1:60" s="199" customFormat="1" x14ac:dyDescent="0.15">
      <c r="A63" s="10"/>
      <c r="B63" s="437"/>
      <c r="C63" s="438"/>
      <c r="D63" s="438"/>
      <c r="E63" s="438"/>
      <c r="F63" s="438"/>
      <c r="G63" s="438"/>
      <c r="H63" s="438"/>
      <c r="I63" s="438"/>
      <c r="J63" s="438"/>
      <c r="K63" s="438"/>
      <c r="L63" s="438"/>
      <c r="M63" s="438"/>
      <c r="N63" s="438"/>
      <c r="O63" s="438"/>
      <c r="P63" s="438"/>
      <c r="Q63" s="438"/>
      <c r="R63" s="438"/>
      <c r="S63" s="438"/>
      <c r="T63" s="438"/>
      <c r="U63" s="438"/>
      <c r="V63" s="438"/>
      <c r="W63" s="438"/>
      <c r="X63" s="438"/>
      <c r="Y63" s="438"/>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8"/>
      <c r="AV63" s="438"/>
      <c r="AW63" s="438"/>
      <c r="AX63" s="438"/>
      <c r="AY63" s="438"/>
      <c r="AZ63" s="438"/>
      <c r="BA63" s="438"/>
      <c r="BB63" s="438"/>
      <c r="BC63" s="438"/>
      <c r="BD63" s="438"/>
      <c r="BE63" s="438"/>
      <c r="BF63" s="438"/>
      <c r="BG63" s="439"/>
      <c r="BH63" s="440"/>
    </row>
    <row r="64" spans="1:60" s="199" customFormat="1" x14ac:dyDescent="0.15">
      <c r="A64" s="10"/>
      <c r="B64" s="437"/>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8"/>
      <c r="AY64" s="438"/>
      <c r="AZ64" s="438"/>
      <c r="BA64" s="438"/>
      <c r="BB64" s="438"/>
      <c r="BC64" s="438"/>
      <c r="BD64" s="438"/>
      <c r="BE64" s="438"/>
      <c r="BF64" s="438"/>
      <c r="BG64" s="439"/>
      <c r="BH64" s="440"/>
    </row>
    <row r="65" spans="1:63" s="199" customFormat="1" x14ac:dyDescent="0.15">
      <c r="A65" s="10"/>
      <c r="B65" s="437"/>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8"/>
      <c r="AV65" s="438"/>
      <c r="AW65" s="438"/>
      <c r="AX65" s="438"/>
      <c r="AY65" s="438"/>
      <c r="AZ65" s="438"/>
      <c r="BA65" s="438"/>
      <c r="BB65" s="438"/>
      <c r="BC65" s="438"/>
      <c r="BD65" s="438"/>
      <c r="BE65" s="438"/>
      <c r="BF65" s="438"/>
      <c r="BG65" s="439"/>
      <c r="BH65" s="440"/>
    </row>
    <row r="66" spans="1:63" s="199" customFormat="1" x14ac:dyDescent="0.15">
      <c r="A66" s="10"/>
      <c r="B66" s="441"/>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c r="BC66" s="442"/>
      <c r="BD66" s="442"/>
      <c r="BE66" s="442"/>
      <c r="BF66" s="442"/>
      <c r="BG66" s="443"/>
      <c r="BH66" s="444"/>
    </row>
    <row r="67" spans="1:63" s="199" customFormat="1" ht="11.25" customHeight="1" x14ac:dyDescent="0.15">
      <c r="A67" s="10"/>
      <c r="B67" s="269"/>
      <c r="C67" s="1"/>
      <c r="D67" s="269"/>
      <c r="E67" s="269"/>
      <c r="F67" s="269"/>
      <c r="G67" s="269"/>
      <c r="H67" s="269"/>
      <c r="I67" s="269"/>
      <c r="J67" s="269"/>
      <c r="K67" s="269"/>
      <c r="L67" s="269"/>
      <c r="M67" s="269"/>
      <c r="N67" s="1"/>
      <c r="O67" s="1"/>
      <c r="P67" s="1"/>
      <c r="Q67" s="1"/>
      <c r="R67" s="1"/>
      <c r="S67" s="1"/>
      <c r="T67" s="1"/>
      <c r="U67" s="1"/>
      <c r="V67" s="1"/>
      <c r="W67" s="1"/>
      <c r="X67" s="1"/>
      <c r="Y67" s="12"/>
      <c r="Z67" s="12"/>
      <c r="AA67" s="12"/>
      <c r="AB67" s="12"/>
      <c r="AC67" s="12"/>
      <c r="AD67" s="12"/>
      <c r="AE67" s="12"/>
      <c r="AF67" s="12"/>
      <c r="AG67" s="12"/>
      <c r="AH67" s="12"/>
      <c r="AI67" s="13"/>
      <c r="AJ67" s="13"/>
      <c r="AK67" s="200"/>
      <c r="AL67" s="200"/>
      <c r="AM67" s="200"/>
      <c r="AN67" s="200"/>
      <c r="AO67" s="14"/>
      <c r="AP67" s="14"/>
      <c r="AQ67" s="14"/>
      <c r="AR67" s="14"/>
      <c r="AS67" s="15"/>
      <c r="AT67" s="15"/>
      <c r="AU67" s="1"/>
      <c r="AV67" s="1"/>
      <c r="AW67" s="1"/>
      <c r="AX67" s="1"/>
      <c r="AY67" s="1"/>
      <c r="AZ67" s="1"/>
      <c r="BA67" s="1"/>
      <c r="BB67" s="1"/>
      <c r="BC67" s="1"/>
      <c r="BD67" s="1"/>
      <c r="BE67" s="1"/>
      <c r="BF67" s="1"/>
      <c r="BG67" s="1"/>
      <c r="BH67" s="1"/>
    </row>
    <row r="68" spans="1:63" s="199" customFormat="1" x14ac:dyDescent="0.15">
      <c r="A68" s="10"/>
      <c r="B68" s="125" t="s">
        <v>63</v>
      </c>
      <c r="C68" s="287"/>
      <c r="D68" s="287"/>
      <c r="E68" s="287"/>
      <c r="F68" s="287"/>
      <c r="G68" s="125"/>
      <c r="H68" s="125"/>
      <c r="I68" s="287"/>
      <c r="J68" s="287"/>
      <c r="K68" s="287"/>
      <c r="L68" s="125"/>
      <c r="M68" s="125"/>
      <c r="N68" s="125"/>
      <c r="O68" s="125"/>
      <c r="P68" s="125"/>
      <c r="Q68" s="125"/>
      <c r="R68" s="125"/>
      <c r="S68" s="125"/>
      <c r="T68" s="125"/>
      <c r="U68" s="287"/>
      <c r="V68" s="287"/>
      <c r="W68" s="287"/>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row>
    <row r="69" spans="1:63" s="199" customFormat="1" x14ac:dyDescent="0.15">
      <c r="A69" s="10"/>
      <c r="B69" s="433"/>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c r="AA69" s="434"/>
      <c r="AB69" s="434"/>
      <c r="AC69" s="434"/>
      <c r="AD69" s="434"/>
      <c r="AE69" s="434"/>
      <c r="AF69" s="434"/>
      <c r="AG69" s="434"/>
      <c r="AH69" s="434"/>
      <c r="AI69" s="434"/>
      <c r="AJ69" s="434"/>
      <c r="AK69" s="434"/>
      <c r="AL69" s="434"/>
      <c r="AM69" s="434"/>
      <c r="AN69" s="434"/>
      <c r="AO69" s="434"/>
      <c r="AP69" s="434"/>
      <c r="AQ69" s="434"/>
      <c r="AR69" s="434"/>
      <c r="AS69" s="434"/>
      <c r="AT69" s="434"/>
      <c r="AU69" s="434"/>
      <c r="AV69" s="434"/>
      <c r="AW69" s="434"/>
      <c r="AX69" s="434"/>
      <c r="AY69" s="434"/>
      <c r="AZ69" s="434"/>
      <c r="BA69" s="434"/>
      <c r="BB69" s="434"/>
      <c r="BC69" s="434"/>
      <c r="BD69" s="434"/>
      <c r="BE69" s="434"/>
      <c r="BF69" s="434"/>
      <c r="BG69" s="435"/>
      <c r="BH69" s="436"/>
    </row>
    <row r="70" spans="1:63" s="199" customFormat="1" x14ac:dyDescent="0.15">
      <c r="A70" s="10"/>
      <c r="B70" s="437"/>
      <c r="C70" s="438"/>
      <c r="D70" s="438"/>
      <c r="E70" s="438"/>
      <c r="F70" s="438"/>
      <c r="G70" s="438"/>
      <c r="H70" s="438"/>
      <c r="I70" s="438"/>
      <c r="J70" s="438"/>
      <c r="K70" s="438"/>
      <c r="L70" s="438"/>
      <c r="M70" s="438"/>
      <c r="N70" s="438"/>
      <c r="O70" s="438"/>
      <c r="P70" s="438"/>
      <c r="Q70" s="438"/>
      <c r="R70" s="438"/>
      <c r="S70" s="438"/>
      <c r="T70" s="438"/>
      <c r="U70" s="438"/>
      <c r="V70" s="438"/>
      <c r="W70" s="438"/>
      <c r="X70" s="438"/>
      <c r="Y70" s="438"/>
      <c r="Z70" s="438"/>
      <c r="AA70" s="438"/>
      <c r="AB70" s="438"/>
      <c r="AC70" s="438"/>
      <c r="AD70" s="438"/>
      <c r="AE70" s="438"/>
      <c r="AF70" s="438"/>
      <c r="AG70" s="438"/>
      <c r="AH70" s="438"/>
      <c r="AI70" s="438"/>
      <c r="AJ70" s="438"/>
      <c r="AK70" s="438"/>
      <c r="AL70" s="438"/>
      <c r="AM70" s="438"/>
      <c r="AN70" s="438"/>
      <c r="AO70" s="438"/>
      <c r="AP70" s="438"/>
      <c r="AQ70" s="438"/>
      <c r="AR70" s="438"/>
      <c r="AS70" s="438"/>
      <c r="AT70" s="438"/>
      <c r="AU70" s="438"/>
      <c r="AV70" s="438"/>
      <c r="AW70" s="438"/>
      <c r="AX70" s="438"/>
      <c r="AY70" s="438"/>
      <c r="AZ70" s="438"/>
      <c r="BA70" s="438"/>
      <c r="BB70" s="438"/>
      <c r="BC70" s="438"/>
      <c r="BD70" s="438"/>
      <c r="BE70" s="438"/>
      <c r="BF70" s="438"/>
      <c r="BG70" s="439"/>
      <c r="BH70" s="440"/>
    </row>
    <row r="71" spans="1:63" s="199" customFormat="1" x14ac:dyDescent="0.15">
      <c r="A71" s="10"/>
      <c r="B71" s="437"/>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8"/>
      <c r="AI71" s="438"/>
      <c r="AJ71" s="438"/>
      <c r="AK71" s="438"/>
      <c r="AL71" s="438"/>
      <c r="AM71" s="438"/>
      <c r="AN71" s="438"/>
      <c r="AO71" s="438"/>
      <c r="AP71" s="438"/>
      <c r="AQ71" s="438"/>
      <c r="AR71" s="438"/>
      <c r="AS71" s="438"/>
      <c r="AT71" s="438"/>
      <c r="AU71" s="438"/>
      <c r="AV71" s="438"/>
      <c r="AW71" s="438"/>
      <c r="AX71" s="438"/>
      <c r="AY71" s="438"/>
      <c r="AZ71" s="438"/>
      <c r="BA71" s="438"/>
      <c r="BB71" s="438"/>
      <c r="BC71" s="438"/>
      <c r="BD71" s="438"/>
      <c r="BE71" s="438"/>
      <c r="BF71" s="438"/>
      <c r="BG71" s="439"/>
      <c r="BH71" s="440"/>
    </row>
    <row r="72" spans="1:63" s="199" customFormat="1" x14ac:dyDescent="0.15">
      <c r="A72" s="10"/>
      <c r="B72" s="437"/>
      <c r="C72" s="438"/>
      <c r="D72" s="438"/>
      <c r="E72" s="438"/>
      <c r="F72" s="438"/>
      <c r="G72" s="438"/>
      <c r="H72" s="438"/>
      <c r="I72" s="438"/>
      <c r="J72" s="438"/>
      <c r="K72" s="438"/>
      <c r="L72" s="438"/>
      <c r="M72" s="438"/>
      <c r="N72" s="438"/>
      <c r="O72" s="438"/>
      <c r="P72" s="438"/>
      <c r="Q72" s="438"/>
      <c r="R72" s="438"/>
      <c r="S72" s="438"/>
      <c r="T72" s="438"/>
      <c r="U72" s="438"/>
      <c r="V72" s="438"/>
      <c r="W72" s="438"/>
      <c r="X72" s="438"/>
      <c r="Y72" s="438"/>
      <c r="Z72" s="438"/>
      <c r="AA72" s="438"/>
      <c r="AB72" s="438"/>
      <c r="AC72" s="438"/>
      <c r="AD72" s="438"/>
      <c r="AE72" s="438"/>
      <c r="AF72" s="438"/>
      <c r="AG72" s="438"/>
      <c r="AH72" s="438"/>
      <c r="AI72" s="438"/>
      <c r="AJ72" s="438"/>
      <c r="AK72" s="438"/>
      <c r="AL72" s="438"/>
      <c r="AM72" s="438"/>
      <c r="AN72" s="438"/>
      <c r="AO72" s="438"/>
      <c r="AP72" s="438"/>
      <c r="AQ72" s="438"/>
      <c r="AR72" s="438"/>
      <c r="AS72" s="438"/>
      <c r="AT72" s="438"/>
      <c r="AU72" s="438"/>
      <c r="AV72" s="438"/>
      <c r="AW72" s="438"/>
      <c r="AX72" s="438"/>
      <c r="AY72" s="438"/>
      <c r="AZ72" s="438"/>
      <c r="BA72" s="438"/>
      <c r="BB72" s="438"/>
      <c r="BC72" s="438"/>
      <c r="BD72" s="438"/>
      <c r="BE72" s="438"/>
      <c r="BF72" s="438"/>
      <c r="BG72" s="439"/>
      <c r="BH72" s="440"/>
    </row>
    <row r="73" spans="1:63" s="199" customFormat="1" x14ac:dyDescent="0.15">
      <c r="A73" s="10"/>
      <c r="B73" s="441"/>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c r="AG73" s="442"/>
      <c r="AH73" s="442"/>
      <c r="AI73" s="442"/>
      <c r="AJ73" s="442"/>
      <c r="AK73" s="442"/>
      <c r="AL73" s="442"/>
      <c r="AM73" s="442"/>
      <c r="AN73" s="442"/>
      <c r="AO73" s="442"/>
      <c r="AP73" s="442"/>
      <c r="AQ73" s="442"/>
      <c r="AR73" s="442"/>
      <c r="AS73" s="442"/>
      <c r="AT73" s="442"/>
      <c r="AU73" s="442"/>
      <c r="AV73" s="442"/>
      <c r="AW73" s="442"/>
      <c r="AX73" s="442"/>
      <c r="AY73" s="442"/>
      <c r="AZ73" s="442"/>
      <c r="BA73" s="442"/>
      <c r="BB73" s="442"/>
      <c r="BC73" s="442"/>
      <c r="BD73" s="442"/>
      <c r="BE73" s="442"/>
      <c r="BF73" s="442"/>
      <c r="BG73" s="443"/>
      <c r="BH73" s="444"/>
    </row>
    <row r="74" spans="1:63" s="199" customFormat="1" ht="13.5" customHeight="1" x14ac:dyDescent="0.15">
      <c r="A74" s="10"/>
      <c r="B74" s="269"/>
      <c r="C74" s="1"/>
      <c r="D74" s="269"/>
      <c r="E74" s="269"/>
      <c r="F74" s="269"/>
      <c r="G74" s="269"/>
      <c r="H74" s="269"/>
      <c r="I74" s="269"/>
      <c r="J74" s="269"/>
      <c r="K74" s="269"/>
      <c r="L74" s="269"/>
      <c r="M74" s="269"/>
      <c r="N74" s="1"/>
      <c r="O74" s="1"/>
      <c r="P74" s="1"/>
      <c r="Q74" s="1"/>
      <c r="R74" s="1"/>
      <c r="S74" s="1"/>
      <c r="T74" s="1"/>
      <c r="U74" s="1"/>
      <c r="V74" s="1"/>
      <c r="W74" s="1"/>
      <c r="X74" s="1"/>
      <c r="Y74" s="12"/>
      <c r="Z74" s="12"/>
      <c r="AA74" s="12"/>
      <c r="AB74" s="12"/>
      <c r="AC74" s="12"/>
      <c r="AD74" s="12"/>
      <c r="AE74" s="12"/>
      <c r="AF74" s="12"/>
      <c r="AG74" s="12"/>
      <c r="AH74" s="12"/>
      <c r="AI74" s="13"/>
      <c r="AJ74" s="13"/>
      <c r="AK74" s="200"/>
      <c r="AL74" s="200"/>
      <c r="AM74" s="200"/>
      <c r="AN74" s="200"/>
      <c r="AO74" s="14"/>
      <c r="AP74" s="14"/>
      <c r="AQ74" s="14"/>
      <c r="AR74" s="14"/>
      <c r="AS74" s="15"/>
      <c r="AT74" s="15"/>
      <c r="AU74" s="1"/>
      <c r="AV74" s="1"/>
      <c r="AW74" s="1"/>
      <c r="AX74" s="1"/>
      <c r="AY74" s="1"/>
      <c r="AZ74" s="1"/>
      <c r="BA74" s="1"/>
      <c r="BB74" s="1"/>
      <c r="BC74" s="1"/>
      <c r="BD74" s="1"/>
      <c r="BE74" s="1"/>
      <c r="BF74" s="1"/>
      <c r="BG74" s="1"/>
      <c r="BH74" s="1"/>
    </row>
    <row r="75" spans="1:63" s="199" customFormat="1" x14ac:dyDescent="0.15">
      <c r="A75" s="10"/>
      <c r="B75" s="1" t="s">
        <v>64</v>
      </c>
      <c r="C75" s="200"/>
      <c r="D75" s="200"/>
      <c r="E75" s="200"/>
      <c r="F75" s="200"/>
      <c r="G75" s="1"/>
      <c r="H75" s="1"/>
      <c r="I75" s="200"/>
      <c r="J75" s="200"/>
      <c r="K75" s="200"/>
      <c r="L75" s="1"/>
      <c r="M75" s="1"/>
      <c r="N75" s="1"/>
      <c r="O75" s="1"/>
      <c r="P75" s="1"/>
      <c r="Q75" s="1"/>
      <c r="R75" s="1"/>
      <c r="S75" s="1"/>
      <c r="T75" s="1"/>
      <c r="U75" s="200"/>
      <c r="V75" s="200"/>
      <c r="W75" s="200"/>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3" s="199" customFormat="1" ht="21.75" customHeight="1" x14ac:dyDescent="0.15">
      <c r="A76" s="19"/>
      <c r="B76" s="428" t="s">
        <v>65</v>
      </c>
      <c r="C76" s="428"/>
      <c r="D76" s="428"/>
      <c r="E76" s="428"/>
      <c r="F76" s="428"/>
      <c r="G76" s="428"/>
      <c r="H76" s="428"/>
      <c r="I76" s="428"/>
      <c r="J76" s="428"/>
      <c r="K76" s="428"/>
      <c r="L76" s="428"/>
      <c r="M76" s="428"/>
      <c r="N76" s="428"/>
      <c r="O76" s="428"/>
      <c r="P76" s="429"/>
      <c r="Q76" s="430" t="s">
        <v>5</v>
      </c>
      <c r="R76" s="431"/>
      <c r="S76" s="431"/>
      <c r="T76" s="431"/>
      <c r="U76" s="431"/>
      <c r="V76" s="431"/>
      <c r="W76" s="431"/>
      <c r="X76" s="2" t="s">
        <v>66</v>
      </c>
      <c r="Y76" s="431"/>
      <c r="Z76" s="431"/>
      <c r="AA76" s="431"/>
      <c r="AB76" s="431"/>
      <c r="AC76" s="432"/>
      <c r="AD76" s="1"/>
      <c r="AE76" s="1"/>
      <c r="AF76" s="1"/>
      <c r="AG76" s="1"/>
      <c r="AH76" s="1"/>
      <c r="AI76" s="1"/>
      <c r="AJ76" s="1"/>
      <c r="AK76" s="1"/>
      <c r="AL76" s="1"/>
      <c r="AM76" s="1"/>
      <c r="AN76" s="1"/>
      <c r="AO76" s="1"/>
      <c r="AP76" s="1"/>
      <c r="AQ76" s="1"/>
      <c r="AR76" s="1"/>
      <c r="AS76" s="16"/>
      <c r="AT76" s="16"/>
      <c r="AU76" s="1"/>
      <c r="AV76" s="1"/>
      <c r="AW76" s="1"/>
      <c r="AX76" s="1"/>
      <c r="AY76" s="1"/>
      <c r="AZ76" s="1"/>
      <c r="BA76" s="1"/>
      <c r="BB76" s="1"/>
      <c r="BC76" s="1"/>
      <c r="BD76" s="1"/>
      <c r="BE76" s="1"/>
      <c r="BF76" s="1"/>
      <c r="BG76" s="1"/>
      <c r="BH76" s="1"/>
      <c r="BI76" s="1"/>
      <c r="BJ76" s="1"/>
      <c r="BK76" s="1"/>
    </row>
    <row r="77" spans="1:63" s="199" customFormat="1" ht="21.75" customHeight="1" x14ac:dyDescent="0.15">
      <c r="A77" s="10"/>
      <c r="B77" s="428" t="s">
        <v>67</v>
      </c>
      <c r="C77" s="428"/>
      <c r="D77" s="428"/>
      <c r="E77" s="428"/>
      <c r="F77" s="428"/>
      <c r="G77" s="428"/>
      <c r="H77" s="428"/>
      <c r="I77" s="428"/>
      <c r="J77" s="428"/>
      <c r="K77" s="428"/>
      <c r="L77" s="428"/>
      <c r="M77" s="428"/>
      <c r="N77" s="428"/>
      <c r="O77" s="428"/>
      <c r="P77" s="428"/>
      <c r="Q77" s="430" t="s">
        <v>68</v>
      </c>
      <c r="R77" s="431"/>
      <c r="S77" s="431"/>
      <c r="T77" s="431"/>
      <c r="U77" s="431"/>
      <c r="V77" s="431"/>
      <c r="W77" s="431"/>
      <c r="X77" s="2" t="s">
        <v>66</v>
      </c>
      <c r="Y77" s="431"/>
      <c r="Z77" s="431"/>
      <c r="AA77" s="431"/>
      <c r="AB77" s="431"/>
      <c r="AC77" s="432"/>
      <c r="AD77" s="1"/>
      <c r="AE77" s="1"/>
      <c r="AF77" s="1"/>
      <c r="AG77" s="1"/>
      <c r="AH77" s="1"/>
      <c r="AI77" s="1"/>
      <c r="AJ77" s="1"/>
      <c r="AK77" s="1"/>
      <c r="AL77" s="1"/>
      <c r="AM77" s="1"/>
      <c r="AN77" s="1"/>
      <c r="AO77" s="1"/>
      <c r="AP77" s="1"/>
      <c r="AQ77" s="1"/>
      <c r="AR77" s="1"/>
      <c r="AS77" s="16"/>
      <c r="AT77" s="16"/>
      <c r="AU77" s="1"/>
      <c r="AV77" s="1"/>
      <c r="AW77" s="1"/>
      <c r="AX77" s="1"/>
      <c r="AY77" s="1"/>
      <c r="AZ77" s="1"/>
      <c r="BA77" s="1"/>
      <c r="BB77" s="1"/>
      <c r="BC77" s="1"/>
      <c r="BD77" s="1"/>
      <c r="BE77" s="1"/>
      <c r="BF77" s="1"/>
      <c r="BG77" s="1"/>
      <c r="BH77" s="1"/>
      <c r="BI77" s="1"/>
      <c r="BJ77" s="1"/>
      <c r="BK77" s="1"/>
    </row>
    <row r="78" spans="1:63" s="199" customFormat="1" ht="19.5" customHeight="1" x14ac:dyDescent="0.15">
      <c r="A78" s="10"/>
      <c r="B78" s="428" t="s">
        <v>69</v>
      </c>
      <c r="C78" s="428"/>
      <c r="D78" s="428"/>
      <c r="E78" s="428"/>
      <c r="F78" s="428"/>
      <c r="G78" s="428"/>
      <c r="H78" s="428"/>
      <c r="I78" s="428"/>
      <c r="J78" s="428"/>
      <c r="K78" s="428"/>
      <c r="L78" s="428"/>
      <c r="M78" s="428"/>
      <c r="N78" s="428"/>
      <c r="O78" s="428"/>
      <c r="P78" s="428"/>
      <c r="Q78" s="430" t="s">
        <v>68</v>
      </c>
      <c r="R78" s="431"/>
      <c r="S78" s="431"/>
      <c r="T78" s="431"/>
      <c r="U78" s="431"/>
      <c r="V78" s="431"/>
      <c r="W78" s="431"/>
      <c r="X78" s="2" t="s">
        <v>66</v>
      </c>
      <c r="Y78" s="431"/>
      <c r="Z78" s="431"/>
      <c r="AA78" s="431"/>
      <c r="AB78" s="431"/>
      <c r="AC78" s="432"/>
      <c r="AD78" s="1"/>
      <c r="AE78" s="1"/>
      <c r="AF78" s="1"/>
      <c r="AG78" s="1"/>
      <c r="AH78" s="1"/>
      <c r="AI78" s="1"/>
      <c r="AJ78" s="1"/>
      <c r="AK78" s="1"/>
      <c r="AL78" s="1"/>
      <c r="AM78" s="1"/>
      <c r="AN78" s="1"/>
      <c r="AO78" s="1"/>
      <c r="AP78" s="1"/>
      <c r="AQ78" s="1"/>
      <c r="AR78" s="1"/>
      <c r="AS78" s="16"/>
      <c r="AT78" s="16"/>
      <c r="AU78" s="1"/>
      <c r="AV78" s="1"/>
      <c r="AW78" s="1"/>
      <c r="AX78" s="1"/>
      <c r="AY78" s="1"/>
      <c r="AZ78" s="1"/>
      <c r="BA78" s="1"/>
      <c r="BB78" s="1"/>
      <c r="BC78" s="1"/>
      <c r="BD78" s="1"/>
      <c r="BE78" s="1"/>
      <c r="BF78" s="1"/>
      <c r="BG78" s="1"/>
      <c r="BH78" s="1"/>
    </row>
    <row r="79" spans="1:63" s="199" customFormat="1" ht="24" customHeight="1" x14ac:dyDescent="0.15">
      <c r="A79" s="10"/>
      <c r="B79" s="428" t="s">
        <v>70</v>
      </c>
      <c r="C79" s="428"/>
      <c r="D79" s="428"/>
      <c r="E79" s="428"/>
      <c r="F79" s="428"/>
      <c r="G79" s="428"/>
      <c r="H79" s="428"/>
      <c r="I79" s="428"/>
      <c r="J79" s="428"/>
      <c r="K79" s="428"/>
      <c r="L79" s="428"/>
      <c r="M79" s="428"/>
      <c r="N79" s="428"/>
      <c r="O79" s="428"/>
      <c r="P79" s="428"/>
      <c r="Q79" s="430" t="s">
        <v>68</v>
      </c>
      <c r="R79" s="431"/>
      <c r="S79" s="431"/>
      <c r="T79" s="431"/>
      <c r="U79" s="431"/>
      <c r="V79" s="431"/>
      <c r="W79" s="431"/>
      <c r="X79" s="2" t="s">
        <v>66</v>
      </c>
      <c r="Y79" s="431"/>
      <c r="Z79" s="431"/>
      <c r="AA79" s="431"/>
      <c r="AB79" s="431"/>
      <c r="AC79" s="432"/>
      <c r="AD79" s="17"/>
      <c r="AE79" s="17"/>
      <c r="AF79" s="17"/>
      <c r="AG79" s="17"/>
      <c r="AH79" s="17"/>
      <c r="AI79" s="17"/>
      <c r="AJ79" s="17"/>
      <c r="AK79" s="17"/>
      <c r="AL79" s="17"/>
      <c r="AM79" s="17"/>
      <c r="AN79" s="17"/>
      <c r="AO79" s="17"/>
      <c r="AP79" s="17"/>
      <c r="AQ79" s="17"/>
      <c r="AR79" s="17"/>
      <c r="AS79" s="17"/>
      <c r="AT79" s="17"/>
      <c r="AU79" s="1"/>
      <c r="AV79" s="1"/>
      <c r="AW79" s="1"/>
      <c r="AX79" s="1"/>
      <c r="AY79" s="1"/>
      <c r="AZ79" s="1"/>
      <c r="BA79" s="1"/>
      <c r="BB79" s="1"/>
      <c r="BC79" s="1"/>
      <c r="BD79" s="1"/>
      <c r="BE79" s="1"/>
      <c r="BF79" s="1"/>
      <c r="BG79" s="1"/>
      <c r="BH79" s="1"/>
    </row>
    <row r="80" spans="1:63" s="199" customFormat="1" ht="24" customHeight="1" x14ac:dyDescent="0.15">
      <c r="A80" s="10"/>
      <c r="B80" s="428" t="s">
        <v>71</v>
      </c>
      <c r="C80" s="428"/>
      <c r="D80" s="428"/>
      <c r="E80" s="428"/>
      <c r="F80" s="428"/>
      <c r="G80" s="428"/>
      <c r="H80" s="428"/>
      <c r="I80" s="428"/>
      <c r="J80" s="428"/>
      <c r="K80" s="428"/>
      <c r="L80" s="428"/>
      <c r="M80" s="428"/>
      <c r="N80" s="428"/>
      <c r="O80" s="428"/>
      <c r="P80" s="428"/>
      <c r="Q80" s="430" t="s">
        <v>68</v>
      </c>
      <c r="R80" s="431"/>
      <c r="S80" s="431"/>
      <c r="T80" s="431"/>
      <c r="U80" s="431"/>
      <c r="V80" s="431"/>
      <c r="W80" s="431"/>
      <c r="X80" s="2" t="s">
        <v>66</v>
      </c>
      <c r="Y80" s="431"/>
      <c r="Z80" s="431"/>
      <c r="AA80" s="431"/>
      <c r="AB80" s="431"/>
      <c r="AC80" s="432"/>
      <c r="AD80" s="17"/>
      <c r="AE80" s="17"/>
      <c r="AF80" s="17"/>
      <c r="AG80" s="17"/>
      <c r="AH80" s="17"/>
      <c r="AI80" s="17"/>
      <c r="AJ80" s="17"/>
      <c r="AK80" s="17"/>
      <c r="AL80" s="17"/>
      <c r="AM80" s="17"/>
      <c r="AN80" s="17"/>
      <c r="AO80" s="17"/>
      <c r="AP80" s="17"/>
      <c r="AQ80" s="17"/>
      <c r="AR80" s="17"/>
      <c r="AS80" s="17"/>
      <c r="AT80" s="17"/>
      <c r="AU80" s="1"/>
      <c r="AV80" s="1"/>
      <c r="AW80" s="1"/>
      <c r="AX80" s="1"/>
      <c r="AY80" s="1"/>
      <c r="AZ80" s="1"/>
      <c r="BA80" s="1"/>
      <c r="BB80" s="1"/>
      <c r="BC80" s="1"/>
      <c r="BD80" s="1"/>
      <c r="BE80" s="1"/>
      <c r="BF80" s="1"/>
      <c r="BG80" s="1"/>
      <c r="BH80" s="1"/>
    </row>
    <row r="81" spans="1:60" s="199" customFormat="1" ht="24" customHeight="1" x14ac:dyDescent="0.15">
      <c r="A81" s="10"/>
      <c r="B81" s="473" t="s">
        <v>72</v>
      </c>
      <c r="C81" s="473"/>
      <c r="D81" s="473"/>
      <c r="E81" s="473"/>
      <c r="F81" s="473"/>
      <c r="G81" s="473"/>
      <c r="H81" s="473"/>
      <c r="I81" s="473"/>
      <c r="J81" s="473"/>
      <c r="K81" s="473"/>
      <c r="L81" s="473"/>
      <c r="M81" s="473"/>
      <c r="N81" s="473"/>
      <c r="O81" s="473"/>
      <c r="P81" s="473"/>
      <c r="Q81" s="430" t="s">
        <v>68</v>
      </c>
      <c r="R81" s="431"/>
      <c r="S81" s="431"/>
      <c r="T81" s="431"/>
      <c r="U81" s="431"/>
      <c r="V81" s="431"/>
      <c r="W81" s="431"/>
      <c r="X81" s="2" t="s">
        <v>66</v>
      </c>
      <c r="Y81" s="431"/>
      <c r="Z81" s="431"/>
      <c r="AA81" s="431"/>
      <c r="AB81" s="431"/>
      <c r="AC81" s="432"/>
      <c r="AD81" s="17"/>
      <c r="AE81" s="17"/>
      <c r="AF81" s="17"/>
      <c r="AG81" s="17"/>
      <c r="AH81" s="17"/>
      <c r="AI81" s="17"/>
      <c r="AJ81" s="17"/>
      <c r="AK81" s="17"/>
      <c r="AL81" s="17"/>
      <c r="AM81" s="17"/>
      <c r="AN81" s="17"/>
      <c r="AO81" s="17"/>
      <c r="AP81" s="17"/>
      <c r="AQ81" s="17"/>
      <c r="AR81" s="17"/>
      <c r="AS81" s="17"/>
      <c r="AT81" s="17"/>
      <c r="AU81" s="1"/>
      <c r="AV81" s="1"/>
      <c r="AW81" s="1"/>
      <c r="AX81" s="1"/>
      <c r="AY81" s="1"/>
      <c r="AZ81" s="1"/>
      <c r="BA81" s="1"/>
      <c r="BB81" s="1"/>
      <c r="BC81" s="1"/>
      <c r="BD81" s="1"/>
      <c r="BE81" s="1"/>
      <c r="BF81" s="1"/>
      <c r="BG81" s="1"/>
      <c r="BH81" s="1"/>
    </row>
    <row r="82" spans="1:60" s="199" customFormat="1" ht="24" customHeight="1" x14ac:dyDescent="0.15">
      <c r="A82" s="10"/>
      <c r="B82" s="428" t="s">
        <v>73</v>
      </c>
      <c r="C82" s="428"/>
      <c r="D82" s="428"/>
      <c r="E82" s="428"/>
      <c r="F82" s="428"/>
      <c r="G82" s="428"/>
      <c r="H82" s="428"/>
      <c r="I82" s="428"/>
      <c r="J82" s="428"/>
      <c r="K82" s="428"/>
      <c r="L82" s="428"/>
      <c r="M82" s="428"/>
      <c r="N82" s="428"/>
      <c r="O82" s="428"/>
      <c r="P82" s="428"/>
      <c r="Q82" s="430" t="s">
        <v>68</v>
      </c>
      <c r="R82" s="431"/>
      <c r="S82" s="431"/>
      <c r="T82" s="431"/>
      <c r="U82" s="431"/>
      <c r="V82" s="431"/>
      <c r="W82" s="431"/>
      <c r="X82" s="2" t="s">
        <v>66</v>
      </c>
      <c r="Y82" s="431"/>
      <c r="Z82" s="431"/>
      <c r="AA82" s="431"/>
      <c r="AB82" s="431"/>
      <c r="AC82" s="432"/>
      <c r="AD82" s="17"/>
      <c r="AE82" s="17"/>
      <c r="AF82" s="17"/>
      <c r="AG82" s="17"/>
      <c r="AH82" s="17"/>
      <c r="AI82" s="17"/>
      <c r="AJ82" s="17"/>
      <c r="AK82" s="17"/>
      <c r="AL82" s="17"/>
      <c r="AM82" s="17"/>
      <c r="AN82" s="17"/>
      <c r="AO82" s="17"/>
      <c r="AP82" s="17"/>
      <c r="AQ82" s="17"/>
      <c r="AR82" s="17"/>
      <c r="AS82" s="17"/>
      <c r="AT82" s="17"/>
      <c r="AU82" s="1"/>
      <c r="AV82" s="1"/>
      <c r="AW82" s="1"/>
      <c r="AX82" s="1"/>
      <c r="AY82" s="1"/>
      <c r="AZ82" s="1"/>
      <c r="BA82" s="1"/>
      <c r="BB82" s="1"/>
      <c r="BC82" s="1"/>
      <c r="BD82" s="1"/>
      <c r="BE82" s="1"/>
      <c r="BF82" s="1"/>
      <c r="BG82" s="1"/>
      <c r="BH82" s="1"/>
    </row>
    <row r="83" spans="1:60" s="199" customFormat="1" ht="24" customHeight="1" x14ac:dyDescent="0.15">
      <c r="A83" s="10"/>
      <c r="B83" s="428" t="s">
        <v>74</v>
      </c>
      <c r="C83" s="428"/>
      <c r="D83" s="428"/>
      <c r="E83" s="428"/>
      <c r="F83" s="428"/>
      <c r="G83" s="428"/>
      <c r="H83" s="428"/>
      <c r="I83" s="428"/>
      <c r="J83" s="428"/>
      <c r="K83" s="428"/>
      <c r="L83" s="428"/>
      <c r="M83" s="428"/>
      <c r="N83" s="428"/>
      <c r="O83" s="428"/>
      <c r="P83" s="428"/>
      <c r="Q83" s="430" t="s">
        <v>68</v>
      </c>
      <c r="R83" s="431"/>
      <c r="S83" s="431"/>
      <c r="T83" s="431"/>
      <c r="U83" s="431"/>
      <c r="V83" s="431"/>
      <c r="W83" s="431"/>
      <c r="X83" s="2" t="s">
        <v>66</v>
      </c>
      <c r="Y83" s="431"/>
      <c r="Z83" s="431"/>
      <c r="AA83" s="431"/>
      <c r="AB83" s="431"/>
      <c r="AC83" s="432"/>
      <c r="AD83" s="17"/>
      <c r="AE83" s="17"/>
      <c r="AF83" s="17"/>
      <c r="AG83" s="17"/>
      <c r="AH83" s="17"/>
      <c r="AI83" s="17"/>
      <c r="AJ83" s="17"/>
      <c r="AK83" s="17"/>
      <c r="AL83" s="17"/>
      <c r="AM83" s="17"/>
      <c r="AN83" s="17"/>
      <c r="AO83" s="17"/>
      <c r="AP83" s="17"/>
      <c r="AQ83" s="17"/>
      <c r="AR83" s="17"/>
      <c r="AS83" s="17"/>
      <c r="AT83" s="17"/>
      <c r="AU83" s="1"/>
      <c r="AV83" s="1"/>
      <c r="AW83" s="1"/>
      <c r="AX83" s="1"/>
      <c r="AY83" s="1"/>
      <c r="AZ83" s="1"/>
      <c r="BA83" s="1"/>
      <c r="BB83" s="1"/>
      <c r="BC83" s="1"/>
      <c r="BD83" s="1"/>
      <c r="BE83" s="1"/>
      <c r="BF83" s="1"/>
      <c r="BG83" s="1"/>
      <c r="BH83" s="1"/>
    </row>
    <row r="84" spans="1:60" s="199" customFormat="1" ht="23.25" customHeight="1" x14ac:dyDescent="0.15">
      <c r="A84" s="10"/>
      <c r="B84" s="204"/>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
      <c r="AV84" s="1"/>
      <c r="AW84" s="1"/>
      <c r="AX84" s="1"/>
      <c r="AY84" s="1"/>
      <c r="AZ84" s="1"/>
      <c r="BA84" s="1"/>
      <c r="BB84" s="1"/>
      <c r="BC84" s="1"/>
      <c r="BD84" s="1"/>
      <c r="BE84" s="1"/>
      <c r="BF84" s="1"/>
      <c r="BG84" s="1"/>
      <c r="BH84" s="1"/>
    </row>
    <row r="85" spans="1:60" s="199" customFormat="1" ht="13.5" customHeight="1" x14ac:dyDescent="0.15">
      <c r="A85" s="10"/>
      <c r="B85" s="1" t="s">
        <v>75</v>
      </c>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s="199" customFormat="1" ht="13.5" customHeight="1" x14ac:dyDescent="0.15">
      <c r="A86" s="10"/>
      <c r="B86" s="433"/>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434"/>
      <c r="AE86" s="434"/>
      <c r="AF86" s="434"/>
      <c r="AG86" s="434"/>
      <c r="AH86" s="434"/>
      <c r="AI86" s="434"/>
      <c r="AJ86" s="434"/>
      <c r="AK86" s="434"/>
      <c r="AL86" s="434"/>
      <c r="AM86" s="434"/>
      <c r="AN86" s="434"/>
      <c r="AO86" s="434"/>
      <c r="AP86" s="434"/>
      <c r="AQ86" s="434"/>
      <c r="AR86" s="434"/>
      <c r="AS86" s="434"/>
      <c r="AT86" s="434"/>
      <c r="AU86" s="434"/>
      <c r="AV86" s="434"/>
      <c r="AW86" s="434"/>
      <c r="AX86" s="434"/>
      <c r="AY86" s="434"/>
      <c r="AZ86" s="434"/>
      <c r="BA86" s="434"/>
      <c r="BB86" s="434"/>
      <c r="BC86" s="434"/>
      <c r="BD86" s="434"/>
      <c r="BE86" s="434"/>
      <c r="BF86" s="434"/>
      <c r="BG86" s="434"/>
      <c r="BH86" s="468"/>
    </row>
    <row r="87" spans="1:60" s="199" customFormat="1" x14ac:dyDescent="0.15">
      <c r="A87" s="10"/>
      <c r="B87" s="437"/>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38"/>
      <c r="AI87" s="438"/>
      <c r="AJ87" s="438"/>
      <c r="AK87" s="438"/>
      <c r="AL87" s="438"/>
      <c r="AM87" s="438"/>
      <c r="AN87" s="438"/>
      <c r="AO87" s="438"/>
      <c r="AP87" s="438"/>
      <c r="AQ87" s="438"/>
      <c r="AR87" s="438"/>
      <c r="AS87" s="438"/>
      <c r="AT87" s="438"/>
      <c r="AU87" s="438"/>
      <c r="AV87" s="438"/>
      <c r="AW87" s="438"/>
      <c r="AX87" s="438"/>
      <c r="AY87" s="438"/>
      <c r="AZ87" s="438"/>
      <c r="BA87" s="438"/>
      <c r="BB87" s="438"/>
      <c r="BC87" s="438"/>
      <c r="BD87" s="438"/>
      <c r="BE87" s="438"/>
      <c r="BF87" s="438"/>
      <c r="BG87" s="438"/>
      <c r="BH87" s="469"/>
    </row>
    <row r="88" spans="1:60" s="199" customFormat="1" x14ac:dyDescent="0.15">
      <c r="A88" s="10"/>
      <c r="B88" s="437"/>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438"/>
      <c r="AG88" s="438"/>
      <c r="AH88" s="438"/>
      <c r="AI88" s="438"/>
      <c r="AJ88" s="438"/>
      <c r="AK88" s="438"/>
      <c r="AL88" s="438"/>
      <c r="AM88" s="438"/>
      <c r="AN88" s="438"/>
      <c r="AO88" s="438"/>
      <c r="AP88" s="438"/>
      <c r="AQ88" s="438"/>
      <c r="AR88" s="438"/>
      <c r="AS88" s="438"/>
      <c r="AT88" s="438"/>
      <c r="AU88" s="438"/>
      <c r="AV88" s="438"/>
      <c r="AW88" s="438"/>
      <c r="AX88" s="438"/>
      <c r="AY88" s="438"/>
      <c r="AZ88" s="438"/>
      <c r="BA88" s="438"/>
      <c r="BB88" s="438"/>
      <c r="BC88" s="438"/>
      <c r="BD88" s="438"/>
      <c r="BE88" s="438"/>
      <c r="BF88" s="438"/>
      <c r="BG88" s="438"/>
      <c r="BH88" s="469"/>
    </row>
    <row r="89" spans="1:60" s="199" customFormat="1" x14ac:dyDescent="0.15">
      <c r="A89" s="10"/>
      <c r="B89" s="441"/>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c r="AG89" s="442"/>
      <c r="AH89" s="442"/>
      <c r="AI89" s="442"/>
      <c r="AJ89" s="442"/>
      <c r="AK89" s="442"/>
      <c r="AL89" s="442"/>
      <c r="AM89" s="442"/>
      <c r="AN89" s="442"/>
      <c r="AO89" s="442"/>
      <c r="AP89" s="442"/>
      <c r="AQ89" s="442"/>
      <c r="AR89" s="442"/>
      <c r="AS89" s="442"/>
      <c r="AT89" s="442"/>
      <c r="AU89" s="442"/>
      <c r="AV89" s="442"/>
      <c r="AW89" s="442"/>
      <c r="AX89" s="442"/>
      <c r="AY89" s="442"/>
      <c r="AZ89" s="442"/>
      <c r="BA89" s="442"/>
      <c r="BB89" s="442"/>
      <c r="BC89" s="442"/>
      <c r="BD89" s="442"/>
      <c r="BE89" s="442"/>
      <c r="BF89" s="442"/>
      <c r="BG89" s="442"/>
      <c r="BH89" s="470"/>
    </row>
    <row r="90" spans="1:60" s="199" customFormat="1" x14ac:dyDescent="0.15">
      <c r="A90" s="10"/>
      <c r="B90" s="27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c r="AA90" s="276"/>
      <c r="AB90" s="276"/>
      <c r="AC90" s="276"/>
      <c r="AD90" s="276"/>
      <c r="AE90" s="276"/>
      <c r="AF90" s="276"/>
      <c r="AG90" s="276"/>
      <c r="AH90" s="276"/>
      <c r="AI90" s="276"/>
      <c r="AJ90" s="276"/>
      <c r="AK90" s="276"/>
      <c r="AL90" s="276"/>
      <c r="AM90" s="276"/>
      <c r="AN90" s="276"/>
      <c r="AO90" s="276"/>
      <c r="AP90" s="276"/>
      <c r="AQ90" s="276"/>
      <c r="AR90" s="276"/>
      <c r="AS90" s="276"/>
      <c r="AT90" s="276"/>
      <c r="AU90" s="276"/>
      <c r="AV90" s="276"/>
      <c r="AW90" s="276"/>
      <c r="AX90" s="276"/>
      <c r="AY90" s="276"/>
      <c r="AZ90" s="276"/>
      <c r="BA90" s="276"/>
      <c r="BB90" s="276"/>
      <c r="BC90" s="276"/>
      <c r="BD90" s="276"/>
      <c r="BE90" s="276"/>
      <c r="BF90" s="276"/>
      <c r="BG90" s="276"/>
      <c r="BH90" s="276"/>
    </row>
    <row r="91" spans="1:60" s="199" customFormat="1" x14ac:dyDescent="0.15">
      <c r="A91" s="10"/>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c r="AA91" s="276"/>
      <c r="AB91" s="276"/>
      <c r="AC91" s="276"/>
      <c r="AD91" s="276"/>
      <c r="AE91" s="276"/>
      <c r="AF91" s="276"/>
      <c r="AG91" s="276"/>
      <c r="AH91" s="276"/>
      <c r="AI91" s="276"/>
      <c r="AJ91" s="276"/>
      <c r="AK91" s="276"/>
      <c r="AL91" s="276"/>
      <c r="AM91" s="276"/>
      <c r="AN91" s="276"/>
      <c r="AO91" s="276"/>
      <c r="AP91" s="276"/>
      <c r="AQ91" s="276"/>
      <c r="AR91" s="276"/>
      <c r="AS91" s="276"/>
      <c r="AT91" s="276"/>
      <c r="AU91" s="276"/>
      <c r="AV91" s="276"/>
      <c r="AW91" s="276"/>
      <c r="AX91" s="276"/>
      <c r="AY91" s="276"/>
      <c r="AZ91" s="276"/>
      <c r="BA91" s="276"/>
      <c r="BB91" s="276"/>
      <c r="BC91" s="276"/>
      <c r="BD91" s="276"/>
      <c r="BE91" s="276"/>
      <c r="BF91" s="276"/>
      <c r="BG91" s="276"/>
      <c r="BH91" s="276"/>
    </row>
    <row r="92" spans="1:60" s="199" customFormat="1" ht="13.5" customHeight="1" x14ac:dyDescent="0.15">
      <c r="A92" s="10"/>
      <c r="B92" s="125" t="s">
        <v>76</v>
      </c>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row>
    <row r="93" spans="1:60" s="199" customFormat="1" ht="13.5" customHeight="1" x14ac:dyDescent="0.15">
      <c r="A93" s="19"/>
      <c r="B93" s="272"/>
      <c r="C93" s="273"/>
      <c r="D93" s="273"/>
      <c r="E93" s="273"/>
      <c r="F93" s="273"/>
      <c r="G93" s="273"/>
      <c r="H93" s="273"/>
      <c r="I93" s="273"/>
      <c r="J93" s="273"/>
      <c r="K93" s="273"/>
      <c r="L93" s="273"/>
      <c r="M93" s="273"/>
      <c r="N93" s="273"/>
      <c r="O93" s="273"/>
      <c r="P93" s="273"/>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3"/>
      <c r="BA93" s="273"/>
      <c r="BB93" s="273"/>
      <c r="BC93" s="273"/>
      <c r="BD93" s="273"/>
      <c r="BE93" s="273"/>
      <c r="BF93" s="273"/>
      <c r="BG93" s="286"/>
      <c r="BH93" s="274"/>
    </row>
    <row r="94" spans="1:60" s="199" customFormat="1" x14ac:dyDescent="0.15">
      <c r="A94" s="19"/>
      <c r="B94" s="275"/>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0"/>
      <c r="BH94" s="277"/>
    </row>
    <row r="95" spans="1:60" s="199" customFormat="1" x14ac:dyDescent="0.15">
      <c r="A95" s="19"/>
      <c r="B95" s="275"/>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6"/>
      <c r="AY95" s="276"/>
      <c r="AZ95" s="276"/>
      <c r="BA95" s="276"/>
      <c r="BB95" s="276"/>
      <c r="BC95" s="276"/>
      <c r="BD95" s="276"/>
      <c r="BE95" s="276"/>
      <c r="BF95" s="276"/>
      <c r="BG95" s="270"/>
      <c r="BH95" s="277"/>
    </row>
    <row r="96" spans="1:60" s="199" customFormat="1" x14ac:dyDescent="0.15">
      <c r="A96" s="19"/>
      <c r="B96" s="278"/>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c r="AA96" s="279"/>
      <c r="AB96" s="279"/>
      <c r="AC96" s="279"/>
      <c r="AD96" s="279"/>
      <c r="AE96" s="279"/>
      <c r="AF96" s="279"/>
      <c r="AG96" s="279"/>
      <c r="AH96" s="279"/>
      <c r="AI96" s="279"/>
      <c r="AJ96" s="279"/>
      <c r="AK96" s="279"/>
      <c r="AL96" s="279"/>
      <c r="AM96" s="279"/>
      <c r="AN96" s="279"/>
      <c r="AO96" s="279"/>
      <c r="AP96" s="279"/>
      <c r="AQ96" s="279"/>
      <c r="AR96" s="279"/>
      <c r="AS96" s="279"/>
      <c r="AT96" s="279"/>
      <c r="AU96" s="279"/>
      <c r="AV96" s="279"/>
      <c r="AW96" s="279"/>
      <c r="AX96" s="279"/>
      <c r="AY96" s="279"/>
      <c r="AZ96" s="279"/>
      <c r="BA96" s="279"/>
      <c r="BB96" s="279"/>
      <c r="BC96" s="279"/>
      <c r="BD96" s="279"/>
      <c r="BE96" s="279"/>
      <c r="BF96" s="279"/>
      <c r="BG96" s="279"/>
      <c r="BH96" s="280"/>
    </row>
    <row r="97" spans="1:72" s="199" customFormat="1" x14ac:dyDescent="0.15">
      <c r="A97" s="19"/>
      <c r="B97" s="27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c r="AA97" s="276"/>
      <c r="AB97" s="276"/>
      <c r="AC97" s="276"/>
      <c r="AD97" s="276"/>
      <c r="AE97" s="276"/>
      <c r="AF97" s="276"/>
      <c r="AG97" s="276"/>
      <c r="AH97" s="276"/>
      <c r="AI97" s="276"/>
      <c r="AJ97" s="276"/>
      <c r="AK97" s="276"/>
      <c r="AL97" s="276"/>
      <c r="AM97" s="276"/>
      <c r="AN97" s="276"/>
      <c r="AO97" s="276"/>
      <c r="AP97" s="276"/>
      <c r="AQ97" s="276"/>
      <c r="AR97" s="276"/>
      <c r="AS97" s="276"/>
      <c r="AT97" s="276"/>
      <c r="AU97" s="276"/>
      <c r="AV97" s="276"/>
      <c r="AW97" s="276"/>
      <c r="AX97" s="276"/>
      <c r="AY97" s="276"/>
      <c r="AZ97" s="276"/>
      <c r="BA97" s="276"/>
      <c r="BB97" s="276"/>
      <c r="BC97" s="276"/>
      <c r="BD97" s="276"/>
      <c r="BE97" s="276"/>
      <c r="BF97" s="276"/>
      <c r="BG97" s="276"/>
      <c r="BH97" s="203"/>
    </row>
    <row r="98" spans="1:72" s="199" customFormat="1" ht="5.25" customHeight="1" x14ac:dyDescent="0.15">
      <c r="A98" s="10"/>
      <c r="B98" s="269"/>
      <c r="C98" s="1"/>
      <c r="D98" s="269"/>
      <c r="E98" s="269"/>
      <c r="F98" s="269"/>
      <c r="G98" s="269"/>
      <c r="H98" s="269"/>
      <c r="I98" s="269"/>
      <c r="J98" s="269"/>
      <c r="K98" s="269"/>
      <c r="L98" s="269"/>
      <c r="M98" s="269"/>
      <c r="N98" s="1"/>
      <c r="O98" s="1"/>
      <c r="P98" s="1"/>
      <c r="Q98" s="1"/>
      <c r="R98" s="1"/>
      <c r="S98" s="1"/>
      <c r="T98" s="1"/>
      <c r="U98" s="1"/>
      <c r="V98" s="1"/>
      <c r="W98" s="1"/>
      <c r="X98" s="12"/>
      <c r="Y98" s="12"/>
      <c r="Z98" s="12"/>
      <c r="AA98" s="12"/>
      <c r="AB98" s="12"/>
      <c r="AC98" s="12"/>
      <c r="AD98" s="12"/>
      <c r="AE98" s="12"/>
      <c r="AF98" s="12"/>
      <c r="AG98" s="12"/>
      <c r="AH98" s="13"/>
      <c r="AI98" s="13"/>
      <c r="AJ98" s="200"/>
      <c r="AK98" s="200"/>
      <c r="AL98" s="200"/>
      <c r="AM98" s="200"/>
      <c r="AN98" s="14"/>
      <c r="AO98" s="14"/>
      <c r="AP98" s="14"/>
      <c r="AQ98" s="14"/>
      <c r="AR98" s="15"/>
      <c r="AS98" s="15"/>
      <c r="AT98" s="1"/>
      <c r="AU98" s="1"/>
      <c r="AV98" s="1"/>
      <c r="AW98" s="1"/>
      <c r="AX98" s="1"/>
      <c r="AY98" s="1"/>
      <c r="AZ98" s="1"/>
      <c r="BA98" s="1"/>
      <c r="BB98" s="1"/>
      <c r="BC98" s="1"/>
      <c r="BD98" s="1"/>
      <c r="BE98" s="1"/>
      <c r="BF98" s="1"/>
      <c r="BG98" s="1"/>
    </row>
    <row r="99" spans="1:72" s="199" customFormat="1" x14ac:dyDescent="0.15">
      <c r="A99" s="19"/>
      <c r="B99" s="1" t="s">
        <v>77</v>
      </c>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c r="AA99" s="276"/>
      <c r="AB99" s="276"/>
      <c r="AC99" s="276"/>
      <c r="AD99" s="276"/>
      <c r="AE99" s="276"/>
      <c r="AF99" s="276"/>
      <c r="AG99" s="276"/>
      <c r="AH99" s="276"/>
      <c r="AI99" s="276"/>
      <c r="AJ99" s="276"/>
      <c r="AK99" s="276"/>
      <c r="AL99" s="276"/>
      <c r="AM99" s="276"/>
      <c r="AN99" s="276"/>
      <c r="AO99" s="276"/>
      <c r="AP99" s="276"/>
      <c r="AQ99" s="276"/>
      <c r="AR99" s="276"/>
      <c r="AS99" s="276"/>
      <c r="AT99" s="276"/>
      <c r="AU99" s="276"/>
      <c r="AV99" s="276"/>
      <c r="AW99" s="276"/>
      <c r="AX99" s="276"/>
      <c r="AY99" s="276"/>
      <c r="AZ99" s="276"/>
      <c r="BA99" s="276"/>
      <c r="BB99" s="276"/>
      <c r="BC99" s="276"/>
      <c r="BD99" s="276"/>
      <c r="BE99" s="270"/>
      <c r="BF99" s="270"/>
      <c r="BG99" s="270"/>
      <c r="BH99" s="270"/>
      <c r="BI99" s="270"/>
    </row>
    <row r="100" spans="1:72" s="199" customFormat="1" ht="9.75" customHeight="1" x14ac:dyDescent="0.15">
      <c r="A100" s="19"/>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24"/>
      <c r="BK100" s="124"/>
      <c r="BL100" s="124"/>
      <c r="BM100" s="124"/>
      <c r="BN100" s="200"/>
    </row>
    <row r="101" spans="1:72" s="199" customFormat="1" ht="9.75" customHeight="1" x14ac:dyDescent="0.15">
      <c r="A101" s="19"/>
      <c r="B101" s="150"/>
      <c r="C101" s="150"/>
      <c r="D101" s="471" t="s">
        <v>78</v>
      </c>
      <c r="E101" s="471"/>
      <c r="F101" s="471"/>
      <c r="G101" s="471"/>
      <c r="H101" s="471"/>
      <c r="I101" s="471"/>
      <c r="J101" s="471"/>
      <c r="K101" s="471"/>
      <c r="L101" s="471"/>
      <c r="M101" s="471"/>
      <c r="N101" s="471"/>
      <c r="O101" s="471"/>
      <c r="P101" s="471"/>
      <c r="Q101" s="471"/>
      <c r="R101" s="471"/>
      <c r="S101" s="471"/>
      <c r="T101" s="471"/>
      <c r="U101" s="471"/>
      <c r="V101" s="471"/>
      <c r="W101" s="471"/>
      <c r="X101" s="471"/>
      <c r="Y101" s="471"/>
      <c r="Z101" s="471"/>
      <c r="AA101" s="471"/>
      <c r="AB101" s="471"/>
      <c r="AC101" s="471"/>
      <c r="AD101" s="471"/>
      <c r="AE101" s="471"/>
      <c r="AF101" s="471"/>
      <c r="AG101" s="471"/>
      <c r="AH101" s="471"/>
      <c r="AI101" s="471"/>
      <c r="AJ101" s="471"/>
      <c r="AK101" s="471"/>
      <c r="AL101" s="471"/>
      <c r="AM101" s="471"/>
      <c r="AN101" s="471"/>
      <c r="AO101" s="471"/>
      <c r="AP101" s="471"/>
      <c r="AQ101" s="471"/>
      <c r="AR101" s="471"/>
      <c r="AS101" s="471"/>
      <c r="AT101" s="471"/>
      <c r="AU101" s="471"/>
      <c r="AV101" s="471"/>
      <c r="AW101" s="471"/>
      <c r="AX101" s="471"/>
      <c r="AY101" s="471"/>
      <c r="AZ101" s="471"/>
      <c r="BA101" s="471"/>
      <c r="BB101" s="471"/>
      <c r="BC101" s="471"/>
      <c r="BD101" s="471"/>
      <c r="BE101" s="471"/>
      <c r="BF101" s="471"/>
      <c r="BG101" s="471"/>
      <c r="BH101" s="150"/>
      <c r="BI101" s="150"/>
      <c r="BJ101" s="124"/>
      <c r="BK101" s="124"/>
      <c r="BL101" s="124"/>
      <c r="BM101" s="124"/>
    </row>
    <row r="102" spans="1:72" s="199" customFormat="1" ht="9.75" customHeight="1" x14ac:dyDescent="0.15">
      <c r="A102" s="19"/>
      <c r="B102" s="150"/>
      <c r="C102" s="150"/>
      <c r="D102" s="472"/>
      <c r="E102" s="472"/>
      <c r="F102" s="472"/>
      <c r="G102" s="472"/>
      <c r="H102" s="472"/>
      <c r="I102" s="472"/>
      <c r="J102" s="472"/>
      <c r="K102" s="472"/>
      <c r="L102" s="472"/>
      <c r="M102" s="472"/>
      <c r="N102" s="472"/>
      <c r="O102" s="472"/>
      <c r="P102" s="472"/>
      <c r="Q102" s="472"/>
      <c r="R102" s="472"/>
      <c r="S102" s="472"/>
      <c r="T102" s="472"/>
      <c r="U102" s="472"/>
      <c r="V102" s="472"/>
      <c r="W102" s="472"/>
      <c r="X102" s="472"/>
      <c r="Y102" s="472"/>
      <c r="Z102" s="472"/>
      <c r="AA102" s="472"/>
      <c r="AB102" s="472"/>
      <c r="AC102" s="472"/>
      <c r="AD102" s="472"/>
      <c r="AE102" s="472"/>
      <c r="AF102" s="472"/>
      <c r="AG102" s="472"/>
      <c r="AH102" s="472"/>
      <c r="AI102" s="472"/>
      <c r="AJ102" s="472"/>
      <c r="AK102" s="472"/>
      <c r="AL102" s="472"/>
      <c r="AM102" s="472"/>
      <c r="AN102" s="472"/>
      <c r="AO102" s="472"/>
      <c r="AP102" s="472"/>
      <c r="AQ102" s="472"/>
      <c r="AR102" s="472"/>
      <c r="AS102" s="472"/>
      <c r="AT102" s="472"/>
      <c r="AU102" s="472"/>
      <c r="AV102" s="472"/>
      <c r="AW102" s="472"/>
      <c r="AX102" s="472"/>
      <c r="AY102" s="472"/>
      <c r="AZ102" s="472"/>
      <c r="BA102" s="472"/>
      <c r="BB102" s="472"/>
      <c r="BC102" s="472"/>
      <c r="BD102" s="472"/>
      <c r="BE102" s="472"/>
      <c r="BF102" s="472"/>
      <c r="BG102" s="472"/>
      <c r="BH102" s="150"/>
      <c r="BI102" s="150"/>
      <c r="BJ102" s="124"/>
      <c r="BK102" s="124"/>
      <c r="BL102" s="124"/>
      <c r="BM102" s="124"/>
    </row>
    <row r="103" spans="1:72" s="199" customFormat="1" ht="17.25" customHeight="1" x14ac:dyDescent="0.15">
      <c r="A103" s="19"/>
      <c r="B103" s="150"/>
      <c r="C103" s="150"/>
      <c r="D103" s="465" t="s">
        <v>79</v>
      </c>
      <c r="E103" s="466"/>
      <c r="F103" s="466"/>
      <c r="G103" s="466"/>
      <c r="H103" s="466"/>
      <c r="I103" s="466"/>
      <c r="J103" s="466"/>
      <c r="K103" s="466"/>
      <c r="L103" s="466"/>
      <c r="M103" s="466"/>
      <c r="N103" s="466"/>
      <c r="O103" s="466"/>
      <c r="P103" s="466"/>
      <c r="Q103" s="466"/>
      <c r="R103" s="466"/>
      <c r="S103" s="467"/>
      <c r="T103" s="465" t="s">
        <v>80</v>
      </c>
      <c r="U103" s="466"/>
      <c r="V103" s="466"/>
      <c r="W103" s="466"/>
      <c r="X103" s="466"/>
      <c r="Y103" s="466"/>
      <c r="Z103" s="466"/>
      <c r="AA103" s="466"/>
      <c r="AB103" s="466"/>
      <c r="AC103" s="467"/>
      <c r="AD103" s="465" t="s">
        <v>81</v>
      </c>
      <c r="AE103" s="466"/>
      <c r="AF103" s="466"/>
      <c r="AG103" s="466"/>
      <c r="AH103" s="466"/>
      <c r="AI103" s="466"/>
      <c r="AJ103" s="466"/>
      <c r="AK103" s="466"/>
      <c r="AL103" s="466"/>
      <c r="AM103" s="467"/>
      <c r="AN103" s="465" t="s">
        <v>82</v>
      </c>
      <c r="AO103" s="466"/>
      <c r="AP103" s="466"/>
      <c r="AQ103" s="466"/>
      <c r="AR103" s="466"/>
      <c r="AS103" s="466"/>
      <c r="AT103" s="466"/>
      <c r="AU103" s="466"/>
      <c r="AV103" s="466"/>
      <c r="AW103" s="466"/>
      <c r="AX103" s="466"/>
      <c r="AY103" s="466"/>
      <c r="AZ103" s="466"/>
      <c r="BA103" s="466"/>
      <c r="BB103" s="466"/>
      <c r="BC103" s="466"/>
      <c r="BD103" s="466"/>
      <c r="BE103" s="466"/>
      <c r="BF103" s="466"/>
      <c r="BG103" s="467"/>
      <c r="BH103" s="150"/>
      <c r="BI103" s="150"/>
      <c r="BJ103" s="200"/>
      <c r="BK103" s="200"/>
      <c r="BL103" s="200"/>
      <c r="BM103" s="200"/>
    </row>
    <row r="104" spans="1:72" s="199" customFormat="1" ht="25.5" customHeight="1" x14ac:dyDescent="0.15">
      <c r="A104" s="19"/>
      <c r="B104" s="150"/>
      <c r="C104" s="150"/>
      <c r="D104" s="478" t="s">
        <v>83</v>
      </c>
      <c r="E104" s="479"/>
      <c r="F104" s="479"/>
      <c r="G104" s="479"/>
      <c r="H104" s="479"/>
      <c r="I104" s="479"/>
      <c r="J104" s="479"/>
      <c r="K104" s="479"/>
      <c r="L104" s="479"/>
      <c r="M104" s="479"/>
      <c r="N104" s="479"/>
      <c r="O104" s="479"/>
      <c r="P104" s="479"/>
      <c r="Q104" s="479"/>
      <c r="R104" s="479"/>
      <c r="S104" s="480"/>
      <c r="T104" s="475"/>
      <c r="U104" s="476"/>
      <c r="V104" s="476"/>
      <c r="W104" s="476"/>
      <c r="X104" s="476"/>
      <c r="Y104" s="476"/>
      <c r="Z104" s="476"/>
      <c r="AA104" s="476"/>
      <c r="AB104" s="476"/>
      <c r="AC104" s="477"/>
      <c r="AD104" s="475"/>
      <c r="AE104" s="476"/>
      <c r="AF104" s="476"/>
      <c r="AG104" s="476"/>
      <c r="AH104" s="476"/>
      <c r="AI104" s="476"/>
      <c r="AJ104" s="476"/>
      <c r="AK104" s="476"/>
      <c r="AL104" s="476"/>
      <c r="AM104" s="477"/>
      <c r="AN104" s="475"/>
      <c r="AO104" s="476"/>
      <c r="AP104" s="476"/>
      <c r="AQ104" s="476"/>
      <c r="AR104" s="476"/>
      <c r="AS104" s="476"/>
      <c r="AT104" s="476"/>
      <c r="AU104" s="476"/>
      <c r="AV104" s="476"/>
      <c r="AW104" s="476"/>
      <c r="AX104" s="476"/>
      <c r="AY104" s="476"/>
      <c r="AZ104" s="476"/>
      <c r="BA104" s="476"/>
      <c r="BB104" s="476"/>
      <c r="BC104" s="476"/>
      <c r="BD104" s="476"/>
      <c r="BE104" s="476"/>
      <c r="BF104" s="476"/>
      <c r="BG104" s="477"/>
      <c r="BH104" s="150"/>
      <c r="BI104" s="150"/>
      <c r="BJ104" s="200"/>
      <c r="BK104" s="200"/>
      <c r="BL104" s="200"/>
      <c r="BM104" s="200"/>
    </row>
    <row r="105" spans="1:72" s="199" customFormat="1" ht="25.5" customHeight="1" x14ac:dyDescent="0.15">
      <c r="A105" s="19"/>
      <c r="B105" s="150"/>
      <c r="C105" s="150"/>
      <c r="D105" s="149"/>
      <c r="E105" s="150"/>
      <c r="F105" s="474" t="s">
        <v>84</v>
      </c>
      <c r="G105" s="474"/>
      <c r="H105" s="474"/>
      <c r="I105" s="474"/>
      <c r="J105" s="474"/>
      <c r="K105" s="474"/>
      <c r="L105" s="474"/>
      <c r="M105" s="474"/>
      <c r="N105" s="474"/>
      <c r="O105" s="474"/>
      <c r="P105" s="474"/>
      <c r="Q105" s="474"/>
      <c r="R105" s="474"/>
      <c r="S105" s="474"/>
      <c r="T105" s="475"/>
      <c r="U105" s="476"/>
      <c r="V105" s="476"/>
      <c r="W105" s="476"/>
      <c r="X105" s="476"/>
      <c r="Y105" s="476"/>
      <c r="Z105" s="476"/>
      <c r="AA105" s="476"/>
      <c r="AB105" s="476"/>
      <c r="AC105" s="477"/>
      <c r="AD105" s="475"/>
      <c r="AE105" s="476"/>
      <c r="AF105" s="476"/>
      <c r="AG105" s="476"/>
      <c r="AH105" s="476"/>
      <c r="AI105" s="476"/>
      <c r="AJ105" s="476"/>
      <c r="AK105" s="476"/>
      <c r="AL105" s="476"/>
      <c r="AM105" s="477"/>
      <c r="AN105" s="475"/>
      <c r="AO105" s="476"/>
      <c r="AP105" s="476"/>
      <c r="AQ105" s="476"/>
      <c r="AR105" s="476"/>
      <c r="AS105" s="476"/>
      <c r="AT105" s="476"/>
      <c r="AU105" s="476"/>
      <c r="AV105" s="476"/>
      <c r="AW105" s="476"/>
      <c r="AX105" s="476"/>
      <c r="AY105" s="476"/>
      <c r="AZ105" s="476"/>
      <c r="BA105" s="476"/>
      <c r="BB105" s="476"/>
      <c r="BC105" s="476"/>
      <c r="BD105" s="476"/>
      <c r="BE105" s="476"/>
      <c r="BF105" s="476"/>
      <c r="BG105" s="477"/>
      <c r="BH105" s="150"/>
      <c r="BI105" s="150"/>
      <c r="BJ105" s="200"/>
      <c r="BK105" s="200"/>
      <c r="BL105" s="200"/>
      <c r="BM105" s="200"/>
    </row>
    <row r="106" spans="1:72" s="199" customFormat="1" ht="25.5" customHeight="1" x14ac:dyDescent="0.15">
      <c r="A106" s="19"/>
      <c r="B106" s="150"/>
      <c r="C106" s="150"/>
      <c r="D106" s="149"/>
      <c r="E106" s="150"/>
      <c r="F106" s="474" t="s">
        <v>85</v>
      </c>
      <c r="G106" s="474"/>
      <c r="H106" s="474"/>
      <c r="I106" s="474"/>
      <c r="J106" s="474"/>
      <c r="K106" s="474"/>
      <c r="L106" s="474"/>
      <c r="M106" s="474"/>
      <c r="N106" s="474"/>
      <c r="O106" s="474"/>
      <c r="P106" s="474"/>
      <c r="Q106" s="474"/>
      <c r="R106" s="474"/>
      <c r="S106" s="474"/>
      <c r="T106" s="475"/>
      <c r="U106" s="476"/>
      <c r="V106" s="476"/>
      <c r="W106" s="476"/>
      <c r="X106" s="476"/>
      <c r="Y106" s="476"/>
      <c r="Z106" s="476"/>
      <c r="AA106" s="476"/>
      <c r="AB106" s="476"/>
      <c r="AC106" s="477"/>
      <c r="AD106" s="475"/>
      <c r="AE106" s="476"/>
      <c r="AF106" s="476"/>
      <c r="AG106" s="476"/>
      <c r="AH106" s="476"/>
      <c r="AI106" s="476"/>
      <c r="AJ106" s="476"/>
      <c r="AK106" s="476"/>
      <c r="AL106" s="476"/>
      <c r="AM106" s="477"/>
      <c r="AN106" s="475"/>
      <c r="AO106" s="476"/>
      <c r="AP106" s="476"/>
      <c r="AQ106" s="476"/>
      <c r="AR106" s="476"/>
      <c r="AS106" s="476"/>
      <c r="AT106" s="476"/>
      <c r="AU106" s="476"/>
      <c r="AV106" s="476"/>
      <c r="AW106" s="476"/>
      <c r="AX106" s="476"/>
      <c r="AY106" s="476"/>
      <c r="AZ106" s="476"/>
      <c r="BA106" s="476"/>
      <c r="BB106" s="476"/>
      <c r="BC106" s="476"/>
      <c r="BD106" s="476"/>
      <c r="BE106" s="476"/>
      <c r="BF106" s="476"/>
      <c r="BG106" s="477"/>
      <c r="BH106" s="150"/>
      <c r="BI106" s="150"/>
      <c r="BJ106" s="18"/>
      <c r="BK106" s="18"/>
      <c r="BL106" s="18"/>
      <c r="BM106" s="18"/>
      <c r="BN106" s="18"/>
      <c r="BT106" s="276"/>
    </row>
    <row r="107" spans="1:72" s="199" customFormat="1" ht="25.5" customHeight="1" x14ac:dyDescent="0.15">
      <c r="A107" s="19"/>
      <c r="B107" s="150"/>
      <c r="C107" s="150"/>
      <c r="D107" s="149"/>
      <c r="E107" s="150"/>
      <c r="F107" s="474" t="s">
        <v>86</v>
      </c>
      <c r="G107" s="474"/>
      <c r="H107" s="474"/>
      <c r="I107" s="474"/>
      <c r="J107" s="474"/>
      <c r="K107" s="474"/>
      <c r="L107" s="474"/>
      <c r="M107" s="474"/>
      <c r="N107" s="474"/>
      <c r="O107" s="474"/>
      <c r="P107" s="474"/>
      <c r="Q107" s="474"/>
      <c r="R107" s="474"/>
      <c r="S107" s="474"/>
      <c r="T107" s="475"/>
      <c r="U107" s="476"/>
      <c r="V107" s="476"/>
      <c r="W107" s="476"/>
      <c r="X107" s="476"/>
      <c r="Y107" s="476"/>
      <c r="Z107" s="476"/>
      <c r="AA107" s="476"/>
      <c r="AB107" s="476"/>
      <c r="AC107" s="477"/>
      <c r="AD107" s="475"/>
      <c r="AE107" s="476"/>
      <c r="AF107" s="476"/>
      <c r="AG107" s="476"/>
      <c r="AH107" s="476"/>
      <c r="AI107" s="476"/>
      <c r="AJ107" s="476"/>
      <c r="AK107" s="476"/>
      <c r="AL107" s="476"/>
      <c r="AM107" s="477"/>
      <c r="AN107" s="475"/>
      <c r="AO107" s="476"/>
      <c r="AP107" s="476"/>
      <c r="AQ107" s="476"/>
      <c r="AR107" s="476"/>
      <c r="AS107" s="476"/>
      <c r="AT107" s="476"/>
      <c r="AU107" s="476"/>
      <c r="AV107" s="476"/>
      <c r="AW107" s="476"/>
      <c r="AX107" s="476"/>
      <c r="AY107" s="476"/>
      <c r="AZ107" s="476"/>
      <c r="BA107" s="476"/>
      <c r="BB107" s="476"/>
      <c r="BC107" s="476"/>
      <c r="BD107" s="476"/>
      <c r="BE107" s="476"/>
      <c r="BF107" s="476"/>
      <c r="BG107" s="477"/>
      <c r="BH107" s="150"/>
      <c r="BI107" s="150"/>
      <c r="BJ107" s="18"/>
      <c r="BK107" s="18"/>
      <c r="BL107" s="18"/>
      <c r="BM107" s="18"/>
      <c r="BT107" s="276"/>
    </row>
    <row r="108" spans="1:72" s="199" customFormat="1" ht="25.5" customHeight="1" x14ac:dyDescent="0.15">
      <c r="A108" s="19"/>
      <c r="B108" s="150"/>
      <c r="C108" s="150"/>
      <c r="D108" s="149"/>
      <c r="E108" s="150"/>
      <c r="F108" s="474" t="s">
        <v>87</v>
      </c>
      <c r="G108" s="474"/>
      <c r="H108" s="474"/>
      <c r="I108" s="474"/>
      <c r="J108" s="474"/>
      <c r="K108" s="474"/>
      <c r="L108" s="474"/>
      <c r="M108" s="474"/>
      <c r="N108" s="474"/>
      <c r="O108" s="474"/>
      <c r="P108" s="474"/>
      <c r="Q108" s="474"/>
      <c r="R108" s="474"/>
      <c r="S108" s="474"/>
      <c r="T108" s="475"/>
      <c r="U108" s="476"/>
      <c r="V108" s="476"/>
      <c r="W108" s="476"/>
      <c r="X108" s="476"/>
      <c r="Y108" s="476"/>
      <c r="Z108" s="476"/>
      <c r="AA108" s="476"/>
      <c r="AB108" s="476"/>
      <c r="AC108" s="477"/>
      <c r="AD108" s="475"/>
      <c r="AE108" s="476"/>
      <c r="AF108" s="476"/>
      <c r="AG108" s="476"/>
      <c r="AH108" s="476"/>
      <c r="AI108" s="476"/>
      <c r="AJ108" s="476"/>
      <c r="AK108" s="476"/>
      <c r="AL108" s="476"/>
      <c r="AM108" s="477"/>
      <c r="AN108" s="475"/>
      <c r="AO108" s="476"/>
      <c r="AP108" s="476"/>
      <c r="AQ108" s="476"/>
      <c r="AR108" s="476"/>
      <c r="AS108" s="476"/>
      <c r="AT108" s="476"/>
      <c r="AU108" s="476"/>
      <c r="AV108" s="476"/>
      <c r="AW108" s="476"/>
      <c r="AX108" s="476"/>
      <c r="AY108" s="476"/>
      <c r="AZ108" s="476"/>
      <c r="BA108" s="476"/>
      <c r="BB108" s="476"/>
      <c r="BC108" s="476"/>
      <c r="BD108" s="476"/>
      <c r="BE108" s="476"/>
      <c r="BF108" s="476"/>
      <c r="BG108" s="477"/>
      <c r="BH108" s="150"/>
      <c r="BI108" s="150"/>
      <c r="BJ108" s="271"/>
      <c r="BK108" s="271"/>
      <c r="BL108" s="271"/>
      <c r="BM108" s="271"/>
      <c r="BN108" s="127"/>
      <c r="BO108" s="127"/>
      <c r="BP108" s="127"/>
      <c r="BQ108" s="127"/>
      <c r="BR108" s="127"/>
      <c r="BS108" s="127"/>
      <c r="BT108" s="276"/>
    </row>
    <row r="109" spans="1:72" s="199" customFormat="1" ht="25.5" customHeight="1" x14ac:dyDescent="0.15">
      <c r="A109" s="19"/>
      <c r="B109" s="150"/>
      <c r="C109" s="150"/>
      <c r="D109" s="149"/>
      <c r="E109" s="150"/>
      <c r="F109" s="474" t="s">
        <v>88</v>
      </c>
      <c r="G109" s="474"/>
      <c r="H109" s="474"/>
      <c r="I109" s="474"/>
      <c r="J109" s="474"/>
      <c r="K109" s="474"/>
      <c r="L109" s="474"/>
      <c r="M109" s="474"/>
      <c r="N109" s="474"/>
      <c r="O109" s="474"/>
      <c r="P109" s="474"/>
      <c r="Q109" s="474"/>
      <c r="R109" s="474"/>
      <c r="S109" s="474"/>
      <c r="T109" s="475"/>
      <c r="U109" s="476"/>
      <c r="V109" s="476"/>
      <c r="W109" s="476"/>
      <c r="X109" s="476"/>
      <c r="Y109" s="476"/>
      <c r="Z109" s="476"/>
      <c r="AA109" s="476"/>
      <c r="AB109" s="476"/>
      <c r="AC109" s="477"/>
      <c r="AD109" s="475"/>
      <c r="AE109" s="476"/>
      <c r="AF109" s="476"/>
      <c r="AG109" s="476"/>
      <c r="AH109" s="476"/>
      <c r="AI109" s="476"/>
      <c r="AJ109" s="476"/>
      <c r="AK109" s="476"/>
      <c r="AL109" s="476"/>
      <c r="AM109" s="477"/>
      <c r="AN109" s="475"/>
      <c r="AO109" s="476"/>
      <c r="AP109" s="476"/>
      <c r="AQ109" s="476"/>
      <c r="AR109" s="476"/>
      <c r="AS109" s="476"/>
      <c r="AT109" s="476"/>
      <c r="AU109" s="476"/>
      <c r="AV109" s="476"/>
      <c r="AW109" s="476"/>
      <c r="AX109" s="476"/>
      <c r="AY109" s="476"/>
      <c r="AZ109" s="476"/>
      <c r="BA109" s="476"/>
      <c r="BB109" s="476"/>
      <c r="BC109" s="476"/>
      <c r="BD109" s="476"/>
      <c r="BE109" s="476"/>
      <c r="BF109" s="476"/>
      <c r="BG109" s="477"/>
      <c r="BH109" s="150"/>
      <c r="BI109" s="150"/>
      <c r="BJ109" s="271"/>
      <c r="BK109" s="271"/>
      <c r="BL109" s="271"/>
      <c r="BM109" s="271"/>
      <c r="BN109" s="127"/>
      <c r="BO109" s="127"/>
      <c r="BP109" s="127"/>
      <c r="BQ109" s="127"/>
      <c r="BR109" s="127"/>
      <c r="BS109" s="127"/>
      <c r="BT109" s="276"/>
    </row>
    <row r="110" spans="1:72" s="199" customFormat="1" ht="25.5" customHeight="1" x14ac:dyDescent="0.15">
      <c r="A110" s="19"/>
      <c r="B110" s="150"/>
      <c r="C110" s="150"/>
      <c r="D110" s="149"/>
      <c r="E110" s="150"/>
      <c r="F110" s="474" t="s">
        <v>89</v>
      </c>
      <c r="G110" s="474"/>
      <c r="H110" s="474"/>
      <c r="I110" s="474"/>
      <c r="J110" s="474"/>
      <c r="K110" s="474"/>
      <c r="L110" s="474"/>
      <c r="M110" s="474"/>
      <c r="N110" s="474"/>
      <c r="O110" s="474"/>
      <c r="P110" s="474"/>
      <c r="Q110" s="474"/>
      <c r="R110" s="474"/>
      <c r="S110" s="474"/>
      <c r="T110" s="475"/>
      <c r="U110" s="476"/>
      <c r="V110" s="476"/>
      <c r="W110" s="476"/>
      <c r="X110" s="476"/>
      <c r="Y110" s="476"/>
      <c r="Z110" s="476"/>
      <c r="AA110" s="476"/>
      <c r="AB110" s="476"/>
      <c r="AC110" s="477"/>
      <c r="AD110" s="475"/>
      <c r="AE110" s="476"/>
      <c r="AF110" s="476"/>
      <c r="AG110" s="476"/>
      <c r="AH110" s="476"/>
      <c r="AI110" s="476"/>
      <c r="AJ110" s="476"/>
      <c r="AK110" s="476"/>
      <c r="AL110" s="476"/>
      <c r="AM110" s="477"/>
      <c r="AN110" s="475"/>
      <c r="AO110" s="476"/>
      <c r="AP110" s="476"/>
      <c r="AQ110" s="476"/>
      <c r="AR110" s="476"/>
      <c r="AS110" s="476"/>
      <c r="AT110" s="476"/>
      <c r="AU110" s="476"/>
      <c r="AV110" s="476"/>
      <c r="AW110" s="476"/>
      <c r="AX110" s="476"/>
      <c r="AY110" s="476"/>
      <c r="AZ110" s="476"/>
      <c r="BA110" s="476"/>
      <c r="BB110" s="476"/>
      <c r="BC110" s="476"/>
      <c r="BD110" s="476"/>
      <c r="BE110" s="476"/>
      <c r="BF110" s="476"/>
      <c r="BG110" s="477"/>
      <c r="BH110" s="150"/>
      <c r="BI110" s="150"/>
      <c r="BJ110" s="271"/>
      <c r="BK110" s="271"/>
      <c r="BL110" s="271"/>
      <c r="BM110" s="271"/>
      <c r="BN110" s="127"/>
      <c r="BO110" s="127"/>
      <c r="BP110" s="127"/>
      <c r="BQ110" s="127"/>
      <c r="BR110" s="127"/>
      <c r="BS110" s="127"/>
      <c r="BT110" s="276"/>
    </row>
    <row r="111" spans="1:72" s="199" customFormat="1" ht="25.5" customHeight="1" x14ac:dyDescent="0.15">
      <c r="A111" s="19"/>
      <c r="B111" s="150"/>
      <c r="C111" s="150"/>
      <c r="D111" s="149"/>
      <c r="E111" s="150"/>
      <c r="F111" s="474" t="s">
        <v>90</v>
      </c>
      <c r="G111" s="474"/>
      <c r="H111" s="474"/>
      <c r="I111" s="474"/>
      <c r="J111" s="474"/>
      <c r="K111" s="474"/>
      <c r="L111" s="474"/>
      <c r="M111" s="474"/>
      <c r="N111" s="474"/>
      <c r="O111" s="474"/>
      <c r="P111" s="474"/>
      <c r="Q111" s="474"/>
      <c r="R111" s="474"/>
      <c r="S111" s="474"/>
      <c r="T111" s="475"/>
      <c r="U111" s="476"/>
      <c r="V111" s="476"/>
      <c r="W111" s="476"/>
      <c r="X111" s="476"/>
      <c r="Y111" s="476"/>
      <c r="Z111" s="476"/>
      <c r="AA111" s="476"/>
      <c r="AB111" s="476"/>
      <c r="AC111" s="477"/>
      <c r="AD111" s="475"/>
      <c r="AE111" s="476"/>
      <c r="AF111" s="476"/>
      <c r="AG111" s="476"/>
      <c r="AH111" s="476"/>
      <c r="AI111" s="476"/>
      <c r="AJ111" s="476"/>
      <c r="AK111" s="476"/>
      <c r="AL111" s="476"/>
      <c r="AM111" s="477"/>
      <c r="AN111" s="475"/>
      <c r="AO111" s="476"/>
      <c r="AP111" s="476"/>
      <c r="AQ111" s="476"/>
      <c r="AR111" s="476"/>
      <c r="AS111" s="476"/>
      <c r="AT111" s="476"/>
      <c r="AU111" s="476"/>
      <c r="AV111" s="476"/>
      <c r="AW111" s="476"/>
      <c r="AX111" s="476"/>
      <c r="AY111" s="476"/>
      <c r="AZ111" s="476"/>
      <c r="BA111" s="476"/>
      <c r="BB111" s="476"/>
      <c r="BC111" s="476"/>
      <c r="BD111" s="476"/>
      <c r="BE111" s="476"/>
      <c r="BF111" s="476"/>
      <c r="BG111" s="477"/>
      <c r="BH111" s="150"/>
      <c r="BI111" s="150"/>
      <c r="BJ111" s="271"/>
      <c r="BK111" s="271"/>
      <c r="BL111" s="271"/>
      <c r="BM111" s="271"/>
      <c r="BN111" s="127"/>
      <c r="BO111" s="127"/>
      <c r="BP111" s="127"/>
      <c r="BQ111" s="127"/>
      <c r="BR111" s="127"/>
      <c r="BS111" s="127"/>
      <c r="BT111" s="276"/>
    </row>
    <row r="112" spans="1:72" s="199" customFormat="1" ht="25.5" customHeight="1" x14ac:dyDescent="0.15">
      <c r="A112" s="19"/>
      <c r="B112" s="150"/>
      <c r="C112" s="150"/>
      <c r="D112" s="149"/>
      <c r="E112" s="150"/>
      <c r="F112" s="474" t="s">
        <v>91</v>
      </c>
      <c r="G112" s="474"/>
      <c r="H112" s="474"/>
      <c r="I112" s="474"/>
      <c r="J112" s="474"/>
      <c r="K112" s="474"/>
      <c r="L112" s="474"/>
      <c r="M112" s="474"/>
      <c r="N112" s="474"/>
      <c r="O112" s="474"/>
      <c r="P112" s="474"/>
      <c r="Q112" s="474"/>
      <c r="R112" s="474"/>
      <c r="S112" s="474"/>
      <c r="T112" s="475"/>
      <c r="U112" s="476"/>
      <c r="V112" s="476"/>
      <c r="W112" s="476"/>
      <c r="X112" s="476"/>
      <c r="Y112" s="476"/>
      <c r="Z112" s="476"/>
      <c r="AA112" s="476"/>
      <c r="AB112" s="476"/>
      <c r="AC112" s="477"/>
      <c r="AD112" s="475"/>
      <c r="AE112" s="476"/>
      <c r="AF112" s="476"/>
      <c r="AG112" s="476"/>
      <c r="AH112" s="476"/>
      <c r="AI112" s="476"/>
      <c r="AJ112" s="476"/>
      <c r="AK112" s="476"/>
      <c r="AL112" s="476"/>
      <c r="AM112" s="477"/>
      <c r="AN112" s="475"/>
      <c r="AO112" s="476"/>
      <c r="AP112" s="476"/>
      <c r="AQ112" s="476"/>
      <c r="AR112" s="476"/>
      <c r="AS112" s="476"/>
      <c r="AT112" s="476"/>
      <c r="AU112" s="476"/>
      <c r="AV112" s="476"/>
      <c r="AW112" s="476"/>
      <c r="AX112" s="476"/>
      <c r="AY112" s="476"/>
      <c r="AZ112" s="476"/>
      <c r="BA112" s="476"/>
      <c r="BB112" s="476"/>
      <c r="BC112" s="476"/>
      <c r="BD112" s="476"/>
      <c r="BE112" s="476"/>
      <c r="BF112" s="476"/>
      <c r="BG112" s="477"/>
      <c r="BH112" s="150"/>
      <c r="BI112" s="150"/>
      <c r="BJ112" s="271"/>
      <c r="BK112" s="271"/>
      <c r="BL112" s="271"/>
      <c r="BM112" s="271"/>
      <c r="BN112" s="127"/>
      <c r="BO112" s="127"/>
      <c r="BP112" s="127"/>
      <c r="BQ112" s="127"/>
      <c r="BR112" s="127"/>
      <c r="BS112" s="127"/>
      <c r="BT112" s="276"/>
    </row>
    <row r="113" spans="1:72" s="199" customFormat="1" ht="25.5" customHeight="1" x14ac:dyDescent="0.15">
      <c r="A113" s="19"/>
      <c r="B113" s="150"/>
      <c r="C113" s="150"/>
      <c r="D113" s="151"/>
      <c r="E113" s="152"/>
      <c r="F113" s="474" t="s">
        <v>92</v>
      </c>
      <c r="G113" s="474"/>
      <c r="H113" s="474"/>
      <c r="I113" s="474"/>
      <c r="J113" s="474"/>
      <c r="K113" s="474"/>
      <c r="L113" s="474"/>
      <c r="M113" s="474"/>
      <c r="N113" s="474"/>
      <c r="O113" s="474"/>
      <c r="P113" s="474"/>
      <c r="Q113" s="474"/>
      <c r="R113" s="474"/>
      <c r="S113" s="474"/>
      <c r="T113" s="475"/>
      <c r="U113" s="476"/>
      <c r="V113" s="476"/>
      <c r="W113" s="476"/>
      <c r="X113" s="476"/>
      <c r="Y113" s="476"/>
      <c r="Z113" s="476"/>
      <c r="AA113" s="476"/>
      <c r="AB113" s="476"/>
      <c r="AC113" s="477"/>
      <c r="AD113" s="475"/>
      <c r="AE113" s="476"/>
      <c r="AF113" s="476"/>
      <c r="AG113" s="476"/>
      <c r="AH113" s="476"/>
      <c r="AI113" s="476"/>
      <c r="AJ113" s="476"/>
      <c r="AK113" s="476"/>
      <c r="AL113" s="476"/>
      <c r="AM113" s="477"/>
      <c r="AN113" s="475"/>
      <c r="AO113" s="476"/>
      <c r="AP113" s="476"/>
      <c r="AQ113" s="476"/>
      <c r="AR113" s="476"/>
      <c r="AS113" s="476"/>
      <c r="AT113" s="476"/>
      <c r="AU113" s="476"/>
      <c r="AV113" s="476"/>
      <c r="AW113" s="476"/>
      <c r="AX113" s="476"/>
      <c r="AY113" s="476"/>
      <c r="AZ113" s="476"/>
      <c r="BA113" s="476"/>
      <c r="BB113" s="476"/>
      <c r="BC113" s="476"/>
      <c r="BD113" s="476"/>
      <c r="BE113" s="476"/>
      <c r="BF113" s="476"/>
      <c r="BG113" s="477"/>
      <c r="BH113" s="150"/>
      <c r="BI113" s="150"/>
      <c r="BJ113" s="271"/>
      <c r="BK113" s="271"/>
      <c r="BL113" s="271"/>
      <c r="BM113" s="271"/>
      <c r="BN113" s="127"/>
      <c r="BO113" s="127"/>
      <c r="BP113" s="127"/>
      <c r="BQ113" s="127"/>
      <c r="BR113" s="127"/>
      <c r="BS113" s="127"/>
      <c r="BT113" s="276"/>
    </row>
    <row r="114" spans="1:72" s="199" customFormat="1" ht="24" customHeight="1" x14ac:dyDescent="0.15">
      <c r="A114" s="19"/>
      <c r="B114" s="150"/>
      <c r="C114" s="150"/>
      <c r="D114" s="481" t="s">
        <v>93</v>
      </c>
      <c r="E114" s="481"/>
      <c r="F114" s="481"/>
      <c r="G114" s="481"/>
      <c r="H114" s="481"/>
      <c r="I114" s="481"/>
      <c r="J114" s="481"/>
      <c r="K114" s="481"/>
      <c r="L114" s="481"/>
      <c r="M114" s="481"/>
      <c r="N114" s="481"/>
      <c r="O114" s="481"/>
      <c r="P114" s="481"/>
      <c r="Q114" s="481"/>
      <c r="R114" s="481"/>
      <c r="S114" s="481"/>
      <c r="T114" s="481"/>
      <c r="U114" s="481"/>
      <c r="V114" s="481"/>
      <c r="W114" s="481"/>
      <c r="X114" s="481"/>
      <c r="Y114" s="481"/>
      <c r="Z114" s="481"/>
      <c r="AA114" s="481"/>
      <c r="AB114" s="481"/>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1"/>
      <c r="AX114" s="481"/>
      <c r="AY114" s="481"/>
      <c r="AZ114" s="481"/>
      <c r="BA114" s="481"/>
      <c r="BB114" s="481"/>
      <c r="BC114" s="481"/>
      <c r="BD114" s="481"/>
      <c r="BE114" s="481"/>
      <c r="BF114" s="481"/>
      <c r="BG114" s="481"/>
      <c r="BH114" s="150"/>
      <c r="BI114" s="150"/>
      <c r="BJ114" s="271"/>
      <c r="BK114" s="271"/>
      <c r="BL114" s="271"/>
      <c r="BM114" s="271"/>
      <c r="BN114" s="127"/>
      <c r="BO114" s="127"/>
      <c r="BP114" s="127"/>
      <c r="BQ114" s="127"/>
      <c r="BR114" s="127"/>
      <c r="BS114" s="127"/>
      <c r="BT114" s="276"/>
    </row>
    <row r="115" spans="1:72" s="199" customFormat="1" ht="37.5" customHeight="1" x14ac:dyDescent="0.15">
      <c r="A115" s="19"/>
      <c r="B115" s="150"/>
      <c r="C115" s="150"/>
      <c r="D115" s="471"/>
      <c r="E115" s="471"/>
      <c r="F115" s="471"/>
      <c r="G115" s="471"/>
      <c r="H115" s="471"/>
      <c r="I115" s="471"/>
      <c r="J115" s="471"/>
      <c r="K115" s="471"/>
      <c r="L115" s="471"/>
      <c r="M115" s="471"/>
      <c r="N115" s="471"/>
      <c r="O115" s="471"/>
      <c r="P115" s="471"/>
      <c r="Q115" s="471"/>
      <c r="R115" s="471"/>
      <c r="S115" s="471"/>
      <c r="T115" s="471"/>
      <c r="U115" s="471"/>
      <c r="V115" s="471"/>
      <c r="W115" s="471"/>
      <c r="X115" s="471"/>
      <c r="Y115" s="471"/>
      <c r="Z115" s="471"/>
      <c r="AA115" s="471"/>
      <c r="AB115" s="471"/>
      <c r="AC115" s="471"/>
      <c r="AD115" s="471"/>
      <c r="AE115" s="471"/>
      <c r="AF115" s="471"/>
      <c r="AG115" s="471"/>
      <c r="AH115" s="471"/>
      <c r="AI115" s="471"/>
      <c r="AJ115" s="471"/>
      <c r="AK115" s="471"/>
      <c r="AL115" s="471"/>
      <c r="AM115" s="471"/>
      <c r="AN115" s="471"/>
      <c r="AO115" s="471"/>
      <c r="AP115" s="471"/>
      <c r="AQ115" s="471"/>
      <c r="AR115" s="471"/>
      <c r="AS115" s="471"/>
      <c r="AT115" s="471"/>
      <c r="AU115" s="471"/>
      <c r="AV115" s="471"/>
      <c r="AW115" s="471"/>
      <c r="AX115" s="471"/>
      <c r="AY115" s="471"/>
      <c r="AZ115" s="471"/>
      <c r="BA115" s="471"/>
      <c r="BB115" s="471"/>
      <c r="BC115" s="471"/>
      <c r="BD115" s="471"/>
      <c r="BE115" s="471"/>
      <c r="BF115" s="471"/>
      <c r="BG115" s="471"/>
      <c r="BH115" s="150"/>
      <c r="BI115" s="150"/>
      <c r="BJ115" s="271"/>
      <c r="BK115" s="271"/>
      <c r="BL115" s="271"/>
      <c r="BM115" s="271"/>
      <c r="BN115" s="127"/>
      <c r="BO115" s="127"/>
      <c r="BP115" s="127"/>
      <c r="BQ115" s="127"/>
      <c r="BR115" s="127"/>
      <c r="BS115" s="127"/>
      <c r="BT115" s="276"/>
    </row>
    <row r="116" spans="1:72" s="199" customFormat="1" ht="24.75" customHeight="1" x14ac:dyDescent="0.15">
      <c r="A116" s="19"/>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271"/>
      <c r="BK116" s="271"/>
      <c r="BL116" s="271"/>
      <c r="BM116" s="271"/>
      <c r="BN116" s="127"/>
      <c r="BO116" s="127"/>
      <c r="BP116" s="127"/>
      <c r="BQ116" s="127"/>
      <c r="BR116" s="127"/>
      <c r="BS116" s="127"/>
      <c r="BT116" s="276"/>
    </row>
    <row r="117" spans="1:72" s="199" customFormat="1" ht="12" customHeight="1" x14ac:dyDescent="0.15">
      <c r="A117" s="19"/>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276"/>
    </row>
    <row r="118" spans="1:72" s="199" customFormat="1" ht="10.5" customHeight="1" x14ac:dyDescent="0.15">
      <c r="A118" s="19"/>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276"/>
    </row>
    <row r="119" spans="1:72" s="199" customFormat="1" ht="10.5" customHeight="1" x14ac:dyDescent="0.15">
      <c r="A119" s="19"/>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276"/>
    </row>
    <row r="120" spans="1:72" s="199" customFormat="1" ht="10.5" customHeight="1" x14ac:dyDescent="0.15">
      <c r="A120" s="19"/>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c r="BI120" s="150"/>
      <c r="BJ120" s="276"/>
    </row>
    <row r="121" spans="1:72" s="199" customFormat="1" x14ac:dyDescent="0.15">
      <c r="A121" s="19"/>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271"/>
    </row>
    <row r="122" spans="1:72" s="199" customFormat="1" x14ac:dyDescent="0.15">
      <c r="A122" s="19"/>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271"/>
    </row>
    <row r="123" spans="1:72" s="199" customFormat="1" x14ac:dyDescent="0.15">
      <c r="A123" s="19"/>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271"/>
    </row>
    <row r="124" spans="1:72" s="199" customFormat="1" ht="22.5" customHeight="1" x14ac:dyDescent="0.15">
      <c r="A124" s="19"/>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c r="AA124" s="150"/>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271"/>
    </row>
    <row r="125" spans="1:72" s="199" customFormat="1" ht="22.5" customHeight="1" x14ac:dyDescent="0.15">
      <c r="A125" s="19"/>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271"/>
    </row>
    <row r="126" spans="1:72" s="199" customFormat="1" ht="8.25" customHeight="1" x14ac:dyDescent="0.15">
      <c r="A126" s="19"/>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row>
    <row r="127" spans="1:72" s="199" customFormat="1" x14ac:dyDescent="0.15">
      <c r="A127" s="19"/>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row>
    <row r="128" spans="1:72" s="199" customFormat="1" x14ac:dyDescent="0.15">
      <c r="A128" s="19"/>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row>
    <row r="129" spans="1:61" s="199" customFormat="1" x14ac:dyDescent="0.15">
      <c r="A129" s="19"/>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row>
    <row r="130" spans="1:61" s="199" customFormat="1" ht="22.5" customHeight="1" x14ac:dyDescent="0.15">
      <c r="A130" s="19"/>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row>
    <row r="131" spans="1:61" s="199" customFormat="1" ht="22.5" customHeight="1" x14ac:dyDescent="0.15">
      <c r="A131" s="19"/>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row>
    <row r="132" spans="1:61" s="199" customFormat="1" ht="34.5" customHeight="1" x14ac:dyDescent="0.15">
      <c r="A132" s="19"/>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row>
    <row r="133" spans="1:61" s="199" customFormat="1" x14ac:dyDescent="0.15">
      <c r="A133" s="10"/>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1" s="199" customFormat="1" x14ac:dyDescent="0.15">
      <c r="A134" s="10"/>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1" s="199" customFormat="1" ht="13.5" customHeight="1" x14ac:dyDescent="0.15">
      <c r="A135" s="10"/>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1" s="199" customFormat="1" x14ac:dyDescent="0.15">
      <c r="A136" s="10"/>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1" s="199" customFormat="1" x14ac:dyDescent="0.15">
      <c r="A137" s="10"/>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1" s="199" customFormat="1" x14ac:dyDescent="0.15">
      <c r="A138" s="10"/>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1" s="199" customFormat="1" x14ac:dyDescent="0.15">
      <c r="A139" s="10"/>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1" s="199" customFormat="1" x14ac:dyDescent="0.15">
      <c r="A140" s="10"/>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1" s="199" customFormat="1" x14ac:dyDescent="0.15">
      <c r="A141" s="10"/>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4" spans="1:61" s="199" customFormat="1" x14ac:dyDescent="0.15">
      <c r="A144" s="10"/>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s="199" customFormat="1" x14ac:dyDescent="0.15">
      <c r="A145" s="10"/>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s="199" customFormat="1" x14ac:dyDescent="0.15">
      <c r="A146" s="10"/>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s="199" customFormat="1" x14ac:dyDescent="0.15">
      <c r="A147" s="10"/>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s="199" customFormat="1" x14ac:dyDescent="0.15">
      <c r="A148" s="10"/>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s="199" customFormat="1" x14ac:dyDescent="0.15">
      <c r="A149" s="10"/>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s="199" customFormat="1" x14ac:dyDescent="0.15">
      <c r="A150" s="10"/>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s="199" customFormat="1" ht="13.5" customHeight="1" x14ac:dyDescent="0.15">
      <c r="A151" s="10"/>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s="199" customFormat="1" x14ac:dyDescent="0.15">
      <c r="A152" s="10"/>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s="199" customFormat="1" x14ac:dyDescent="0.15">
      <c r="A153" s="10"/>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s="199" customFormat="1" x14ac:dyDescent="0.15">
      <c r="A154" s="10"/>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s="199" customFormat="1" x14ac:dyDescent="0.15">
      <c r="A155" s="10"/>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x14ac:dyDescent="0.15">
      <c r="A156" s="1"/>
    </row>
    <row r="157" spans="1:60" x14ac:dyDescent="0.15">
      <c r="A157" s="1"/>
    </row>
    <row r="158" spans="1:60" x14ac:dyDescent="0.15">
      <c r="A158" s="1"/>
    </row>
    <row r="159" spans="1:60" x14ac:dyDescent="0.15">
      <c r="A159" s="1"/>
    </row>
  </sheetData>
  <mergeCells count="106">
    <mergeCell ref="F110:S110"/>
    <mergeCell ref="T110:AC110"/>
    <mergeCell ref="AD110:AM110"/>
    <mergeCell ref="AN110:BG110"/>
    <mergeCell ref="F111:S111"/>
    <mergeCell ref="T111:AC111"/>
    <mergeCell ref="AD111:AM111"/>
    <mergeCell ref="AN111:BG111"/>
    <mergeCell ref="F108:S108"/>
    <mergeCell ref="T108:AC108"/>
    <mergeCell ref="AD108:AM108"/>
    <mergeCell ref="AN108:BG108"/>
    <mergeCell ref="F109:S109"/>
    <mergeCell ref="T109:AC109"/>
    <mergeCell ref="AD109:AM109"/>
    <mergeCell ref="AN109:BG109"/>
    <mergeCell ref="D114:BG115"/>
    <mergeCell ref="F112:S112"/>
    <mergeCell ref="T112:AC112"/>
    <mergeCell ref="AD112:AM112"/>
    <mergeCell ref="AN112:BG112"/>
    <mergeCell ref="F113:S113"/>
    <mergeCell ref="T113:AC113"/>
    <mergeCell ref="AD113:AM113"/>
    <mergeCell ref="AN113:BG113"/>
    <mergeCell ref="F106:S106"/>
    <mergeCell ref="T106:AC106"/>
    <mergeCell ref="AD106:AM106"/>
    <mergeCell ref="AN106:BG106"/>
    <mergeCell ref="F107:S107"/>
    <mergeCell ref="T107:AC107"/>
    <mergeCell ref="AD107:AM107"/>
    <mergeCell ref="AN107:BG107"/>
    <mergeCell ref="D104:S104"/>
    <mergeCell ref="T104:AC104"/>
    <mergeCell ref="AD104:AM104"/>
    <mergeCell ref="AN104:BG104"/>
    <mergeCell ref="F105:S105"/>
    <mergeCell ref="T105:AC105"/>
    <mergeCell ref="AD105:AM105"/>
    <mergeCell ref="AN105:BG105"/>
    <mergeCell ref="D103:S103"/>
    <mergeCell ref="T103:AC103"/>
    <mergeCell ref="AD103:AM103"/>
    <mergeCell ref="AN103:BG103"/>
    <mergeCell ref="B86:BH89"/>
    <mergeCell ref="D101:BG102"/>
    <mergeCell ref="B82:P82"/>
    <mergeCell ref="B78:P78"/>
    <mergeCell ref="Q78:W78"/>
    <mergeCell ref="Y78:AC78"/>
    <mergeCell ref="B79:P79"/>
    <mergeCell ref="Q79:W79"/>
    <mergeCell ref="Y79:AC79"/>
    <mergeCell ref="B80:P80"/>
    <mergeCell ref="Q80:W80"/>
    <mergeCell ref="Y80:AC80"/>
    <mergeCell ref="B81:P81"/>
    <mergeCell ref="Q81:W81"/>
    <mergeCell ref="Y81:AC81"/>
    <mergeCell ref="B83:P83"/>
    <mergeCell ref="Q83:W83"/>
    <mergeCell ref="Y83:AC83"/>
    <mergeCell ref="Q82:W82"/>
    <mergeCell ref="Y82:AC82"/>
    <mergeCell ref="B76:P76"/>
    <mergeCell ref="Q76:W76"/>
    <mergeCell ref="Y76:AC76"/>
    <mergeCell ref="B77:P77"/>
    <mergeCell ref="Q77:W77"/>
    <mergeCell ref="Y77:AC77"/>
    <mergeCell ref="B69:BH73"/>
    <mergeCell ref="B39:BH44"/>
    <mergeCell ref="B47:BH52"/>
    <mergeCell ref="C54:AM54"/>
    <mergeCell ref="C55:H56"/>
    <mergeCell ref="I55:P56"/>
    <mergeCell ref="Q55:X56"/>
    <mergeCell ref="Y55:AE56"/>
    <mergeCell ref="AF55:AM56"/>
    <mergeCell ref="C57:H59"/>
    <mergeCell ref="I57:P59"/>
    <mergeCell ref="Q57:X59"/>
    <mergeCell ref="Y57:AE59"/>
    <mergeCell ref="AF57:AM59"/>
    <mergeCell ref="B62:BH66"/>
    <mergeCell ref="L22:S23"/>
    <mergeCell ref="T22:AW23"/>
    <mergeCell ref="L26:V27"/>
    <mergeCell ref="W26:AW27"/>
    <mergeCell ref="S20:W21"/>
    <mergeCell ref="X20:AA21"/>
    <mergeCell ref="AB20:AE21"/>
    <mergeCell ref="AP20:AT21"/>
    <mergeCell ref="AU20:AW21"/>
    <mergeCell ref="H11:BB13"/>
    <mergeCell ref="L18:R19"/>
    <mergeCell ref="S18:AE19"/>
    <mergeCell ref="AH18:AN19"/>
    <mergeCell ref="AO18:BC19"/>
    <mergeCell ref="E5:AQ6"/>
    <mergeCell ref="BB4:BG6"/>
    <mergeCell ref="AY20:BA21"/>
    <mergeCell ref="BB20:BE21"/>
    <mergeCell ref="AX20:AX21"/>
    <mergeCell ref="AS4:BA6"/>
  </mergeCells>
  <phoneticPr fontId="2"/>
  <printOptions horizontalCentered="1"/>
  <pageMargins left="0.39370078740157483" right="0.39370078740157483" top="0.6692913385826772" bottom="0.19685039370078741" header="0.55118110236220474" footer="0.31496062992125984"/>
  <pageSetup paperSize="9" orientation="landscape" r:id="rId1"/>
  <headerFooter alignWithMargins="0"/>
  <rowBreaks count="3" manualBreakCount="3">
    <brk id="36" min="1" max="60" man="1"/>
    <brk id="74" min="1" max="60" man="1"/>
    <brk id="97" min="1" max="6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470A4-70B5-4B99-B449-40A9F2532CAC}">
  <dimension ref="A1:AS59"/>
  <sheetViews>
    <sheetView view="pageBreakPreview" zoomScaleNormal="100" zoomScaleSheetLayoutView="100" workbookViewId="0">
      <selection activeCell="A21" sqref="A21:AR22"/>
    </sheetView>
  </sheetViews>
  <sheetFormatPr defaultRowHeight="13.5" x14ac:dyDescent="0.15"/>
  <cols>
    <col min="1" max="8" width="9" style="199"/>
    <col min="9" max="9" width="10.25" style="199" customWidth="1"/>
    <col min="10" max="10" width="9" style="199" customWidth="1"/>
    <col min="11" max="264" width="9" style="199"/>
    <col min="265" max="265" width="10.25" style="199" customWidth="1"/>
    <col min="266" max="520" width="9" style="199"/>
    <col min="521" max="521" width="10.25" style="199" customWidth="1"/>
    <col min="522" max="776" width="9" style="199"/>
    <col min="777" max="777" width="10.25" style="199" customWidth="1"/>
    <col min="778" max="1032" width="9" style="199"/>
    <col min="1033" max="1033" width="10.25" style="199" customWidth="1"/>
    <col min="1034" max="1288" width="9" style="199"/>
    <col min="1289" max="1289" width="10.25" style="199" customWidth="1"/>
    <col min="1290" max="1544" width="9" style="199"/>
    <col min="1545" max="1545" width="10.25" style="199" customWidth="1"/>
    <col min="1546" max="1800" width="9" style="199"/>
    <col min="1801" max="1801" width="10.25" style="199" customWidth="1"/>
    <col min="1802" max="2056" width="9" style="199"/>
    <col min="2057" max="2057" width="10.25" style="199" customWidth="1"/>
    <col min="2058" max="2312" width="9" style="199"/>
    <col min="2313" max="2313" width="10.25" style="199" customWidth="1"/>
    <col min="2314" max="2568" width="9" style="199"/>
    <col min="2569" max="2569" width="10.25" style="199" customWidth="1"/>
    <col min="2570" max="2824" width="9" style="199"/>
    <col min="2825" max="2825" width="10.25" style="199" customWidth="1"/>
    <col min="2826" max="3080" width="9" style="199"/>
    <col min="3081" max="3081" width="10.25" style="199" customWidth="1"/>
    <col min="3082" max="3336" width="9" style="199"/>
    <col min="3337" max="3337" width="10.25" style="199" customWidth="1"/>
    <col min="3338" max="3592" width="9" style="199"/>
    <col min="3593" max="3593" width="10.25" style="199" customWidth="1"/>
    <col min="3594" max="3848" width="9" style="199"/>
    <col min="3849" max="3849" width="10.25" style="199" customWidth="1"/>
    <col min="3850" max="4104" width="9" style="199"/>
    <col min="4105" max="4105" width="10.25" style="199" customWidth="1"/>
    <col min="4106" max="4360" width="9" style="199"/>
    <col min="4361" max="4361" width="10.25" style="199" customWidth="1"/>
    <col min="4362" max="4616" width="9" style="199"/>
    <col min="4617" max="4617" width="10.25" style="199" customWidth="1"/>
    <col min="4618" max="4872" width="9" style="199"/>
    <col min="4873" max="4873" width="10.25" style="199" customWidth="1"/>
    <col min="4874" max="5128" width="9" style="199"/>
    <col min="5129" max="5129" width="10.25" style="199" customWidth="1"/>
    <col min="5130" max="5384" width="9" style="199"/>
    <col min="5385" max="5385" width="10.25" style="199" customWidth="1"/>
    <col min="5386" max="5640" width="9" style="199"/>
    <col min="5641" max="5641" width="10.25" style="199" customWidth="1"/>
    <col min="5642" max="5896" width="9" style="199"/>
    <col min="5897" max="5897" width="10.25" style="199" customWidth="1"/>
    <col min="5898" max="6152" width="9" style="199"/>
    <col min="6153" max="6153" width="10.25" style="199" customWidth="1"/>
    <col min="6154" max="6408" width="9" style="199"/>
    <col min="6409" max="6409" width="10.25" style="199" customWidth="1"/>
    <col min="6410" max="6664" width="9" style="199"/>
    <col min="6665" max="6665" width="10.25" style="199" customWidth="1"/>
    <col min="6666" max="6920" width="9" style="199"/>
    <col min="6921" max="6921" width="10.25" style="199" customWidth="1"/>
    <col min="6922" max="7176" width="9" style="199"/>
    <col min="7177" max="7177" width="10.25" style="199" customWidth="1"/>
    <col min="7178" max="7432" width="9" style="199"/>
    <col min="7433" max="7433" width="10.25" style="199" customWidth="1"/>
    <col min="7434" max="7688" width="9" style="199"/>
    <col min="7689" max="7689" width="10.25" style="199" customWidth="1"/>
    <col min="7690" max="7944" width="9" style="199"/>
    <col min="7945" max="7945" width="10.25" style="199" customWidth="1"/>
    <col min="7946" max="8200" width="9" style="199"/>
    <col min="8201" max="8201" width="10.25" style="199" customWidth="1"/>
    <col min="8202" max="8456" width="9" style="199"/>
    <col min="8457" max="8457" width="10.25" style="199" customWidth="1"/>
    <col min="8458" max="8712" width="9" style="199"/>
    <col min="8713" max="8713" width="10.25" style="199" customWidth="1"/>
    <col min="8714" max="8968" width="9" style="199"/>
    <col min="8969" max="8969" width="10.25" style="199" customWidth="1"/>
    <col min="8970" max="9224" width="9" style="199"/>
    <col min="9225" max="9225" width="10.25" style="199" customWidth="1"/>
    <col min="9226" max="9480" width="9" style="199"/>
    <col min="9481" max="9481" width="10.25" style="199" customWidth="1"/>
    <col min="9482" max="9736" width="9" style="199"/>
    <col min="9737" max="9737" width="10.25" style="199" customWidth="1"/>
    <col min="9738" max="9992" width="9" style="199"/>
    <col min="9993" max="9993" width="10.25" style="199" customWidth="1"/>
    <col min="9994" max="10248" width="9" style="199"/>
    <col min="10249" max="10249" width="10.25" style="199" customWidth="1"/>
    <col min="10250" max="10504" width="9" style="199"/>
    <col min="10505" max="10505" width="10.25" style="199" customWidth="1"/>
    <col min="10506" max="10760" width="9" style="199"/>
    <col min="10761" max="10761" width="10.25" style="199" customWidth="1"/>
    <col min="10762" max="11016" width="9" style="199"/>
    <col min="11017" max="11017" width="10.25" style="199" customWidth="1"/>
    <col min="11018" max="11272" width="9" style="199"/>
    <col min="11273" max="11273" width="10.25" style="199" customWidth="1"/>
    <col min="11274" max="11528" width="9" style="199"/>
    <col min="11529" max="11529" width="10.25" style="199" customWidth="1"/>
    <col min="11530" max="11784" width="9" style="199"/>
    <col min="11785" max="11785" width="10.25" style="199" customWidth="1"/>
    <col min="11786" max="12040" width="9" style="199"/>
    <col min="12041" max="12041" width="10.25" style="199" customWidth="1"/>
    <col min="12042" max="12296" width="9" style="199"/>
    <col min="12297" max="12297" width="10.25" style="199" customWidth="1"/>
    <col min="12298" max="12552" width="9" style="199"/>
    <col min="12553" max="12553" width="10.25" style="199" customWidth="1"/>
    <col min="12554" max="12808" width="9" style="199"/>
    <col min="12809" max="12809" width="10.25" style="199" customWidth="1"/>
    <col min="12810" max="13064" width="9" style="199"/>
    <col min="13065" max="13065" width="10.25" style="199" customWidth="1"/>
    <col min="13066" max="13320" width="9" style="199"/>
    <col min="13321" max="13321" width="10.25" style="199" customWidth="1"/>
    <col min="13322" max="13576" width="9" style="199"/>
    <col min="13577" max="13577" width="10.25" style="199" customWidth="1"/>
    <col min="13578" max="13832" width="9" style="199"/>
    <col min="13833" max="13833" width="10.25" style="199" customWidth="1"/>
    <col min="13834" max="14088" width="9" style="199"/>
    <col min="14089" max="14089" width="10.25" style="199" customWidth="1"/>
    <col min="14090" max="14344" width="9" style="199"/>
    <col min="14345" max="14345" width="10.25" style="199" customWidth="1"/>
    <col min="14346" max="14600" width="9" style="199"/>
    <col min="14601" max="14601" width="10.25" style="199" customWidth="1"/>
    <col min="14602" max="14856" width="9" style="199"/>
    <col min="14857" max="14857" width="10.25" style="199" customWidth="1"/>
    <col min="14858" max="15112" width="9" style="199"/>
    <col min="15113" max="15113" width="10.25" style="199" customWidth="1"/>
    <col min="15114" max="15368" width="9" style="199"/>
    <col min="15369" max="15369" width="10.25" style="199" customWidth="1"/>
    <col min="15370" max="15624" width="9" style="199"/>
    <col min="15625" max="15625" width="10.25" style="199" customWidth="1"/>
    <col min="15626" max="15880" width="9" style="199"/>
    <col min="15881" max="15881" width="10.25" style="199" customWidth="1"/>
    <col min="15882" max="16136" width="9" style="199"/>
    <col min="16137" max="16137" width="10.25" style="199" customWidth="1"/>
    <col min="16138" max="16384" width="9" style="199"/>
  </cols>
  <sheetData>
    <row r="1" spans="1:41" x14ac:dyDescent="0.15">
      <c r="A1" s="1" t="s">
        <v>94</v>
      </c>
    </row>
    <row r="2" spans="1:41" x14ac:dyDescent="0.15">
      <c r="A2" s="1"/>
    </row>
    <row r="4" spans="1:41" x14ac:dyDescent="0.15">
      <c r="I4" s="5" t="s">
        <v>95</v>
      </c>
    </row>
    <row r="5" spans="1:41" x14ac:dyDescent="0.15">
      <c r="I5" s="5" t="s">
        <v>96</v>
      </c>
    </row>
    <row r="8" spans="1:41" x14ac:dyDescent="0.15">
      <c r="AO8" s="199" t="s">
        <v>97</v>
      </c>
    </row>
    <row r="10" spans="1:41" x14ac:dyDescent="0.15">
      <c r="A10" s="199" t="s">
        <v>98</v>
      </c>
    </row>
    <row r="13" spans="1:41" x14ac:dyDescent="0.15">
      <c r="A13" s="199" t="s">
        <v>99</v>
      </c>
      <c r="E13" s="199" t="s">
        <v>100</v>
      </c>
    </row>
    <row r="14" spans="1:41" x14ac:dyDescent="0.15">
      <c r="E14" s="199" t="s">
        <v>101</v>
      </c>
    </row>
    <row r="15" spans="1:41" x14ac:dyDescent="0.15">
      <c r="E15" s="199" t="s">
        <v>102</v>
      </c>
    </row>
    <row r="18" spans="1:9" x14ac:dyDescent="0.15">
      <c r="A18" s="482" t="s">
        <v>103</v>
      </c>
      <c r="B18" s="482"/>
      <c r="C18" s="482"/>
      <c r="D18" s="482"/>
      <c r="E18" s="482"/>
      <c r="F18" s="482"/>
      <c r="G18" s="482"/>
      <c r="H18" s="482"/>
      <c r="I18" s="482"/>
    </row>
    <row r="19" spans="1:9" x14ac:dyDescent="0.15">
      <c r="A19" s="483"/>
      <c r="B19" s="483"/>
      <c r="C19" s="483"/>
      <c r="D19" s="483"/>
      <c r="E19" s="483"/>
      <c r="F19" s="483"/>
      <c r="G19" s="483"/>
      <c r="H19" s="483"/>
      <c r="I19" s="483"/>
    </row>
    <row r="21" spans="1:9" ht="40.5" customHeight="1" x14ac:dyDescent="0.15">
      <c r="A21" s="484" t="s">
        <v>226</v>
      </c>
      <c r="B21" s="484"/>
      <c r="C21" s="484"/>
      <c r="D21" s="484"/>
      <c r="E21" s="484"/>
      <c r="F21" s="484"/>
      <c r="G21" s="484"/>
      <c r="H21" s="484"/>
      <c r="I21" s="484"/>
    </row>
    <row r="22" spans="1:9" ht="40.5" customHeight="1" x14ac:dyDescent="0.15">
      <c r="A22" s="484"/>
      <c r="B22" s="484"/>
      <c r="C22" s="484"/>
      <c r="D22" s="484"/>
      <c r="E22" s="484"/>
      <c r="F22" s="484"/>
      <c r="G22" s="484"/>
      <c r="H22" s="484"/>
      <c r="I22" s="484"/>
    </row>
    <row r="25" spans="1:9" x14ac:dyDescent="0.15">
      <c r="A25" s="199" t="s">
        <v>104</v>
      </c>
    </row>
    <row r="26" spans="1:9" x14ac:dyDescent="0.15">
      <c r="A26" s="199" t="s">
        <v>105</v>
      </c>
    </row>
    <row r="27" spans="1:9" x14ac:dyDescent="0.15">
      <c r="A27" s="199" t="s">
        <v>227</v>
      </c>
    </row>
    <row r="28" spans="1:9" x14ac:dyDescent="0.15">
      <c r="A28" s="205"/>
    </row>
    <row r="59" spans="45:45" x14ac:dyDescent="0.15">
      <c r="AS59" s="1"/>
    </row>
  </sheetData>
  <mergeCells count="3">
    <mergeCell ref="A18:I18"/>
    <mergeCell ref="A19:I19"/>
    <mergeCell ref="A21:I22"/>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A1AE1-11F2-404E-BAA1-88C20EF0BA58}">
  <sheetPr>
    <pageSetUpPr fitToPage="1"/>
  </sheetPr>
  <dimension ref="A1:BO106"/>
  <sheetViews>
    <sheetView view="pageBreakPreview" topLeftCell="N1" zoomScale="70" zoomScaleNormal="55" zoomScaleSheetLayoutView="70" workbookViewId="0">
      <selection activeCell="C22" sqref="C21:AR22"/>
    </sheetView>
  </sheetViews>
  <sheetFormatPr defaultRowHeight="13.5" x14ac:dyDescent="0.15"/>
  <cols>
    <col min="1" max="1" width="1.5" style="20" customWidth="1"/>
    <col min="2" max="2" width="9" style="20"/>
    <col min="3" max="3" width="2" style="20" customWidth="1"/>
    <col min="4" max="4" width="1.5" style="20" customWidth="1"/>
    <col min="5" max="5" width="19" style="20" customWidth="1"/>
    <col min="6" max="6" width="15.125" style="20" customWidth="1"/>
    <col min="7" max="7" width="7.25" style="20" bestFit="1" customWidth="1"/>
    <col min="8" max="8" width="7.625" style="20" customWidth="1"/>
    <col min="9" max="16" width="6" style="20" customWidth="1"/>
    <col min="17" max="17" width="11.25" style="20" customWidth="1"/>
    <col min="18" max="35" width="11.625" style="21" customWidth="1"/>
    <col min="36" max="36" width="10.75" style="20" customWidth="1"/>
    <col min="37" max="37" width="9.125" style="20" customWidth="1"/>
    <col min="38" max="39" width="10.75" style="20" customWidth="1"/>
    <col min="40" max="41" width="9.625" style="20" customWidth="1"/>
    <col min="42" max="42" width="9" style="20"/>
    <col min="43" max="43" width="12.625" style="20" customWidth="1"/>
    <col min="44" max="44" width="3.125" style="20" customWidth="1"/>
    <col min="45" max="256" width="9" style="20"/>
    <col min="257" max="257" width="2" style="20" customWidth="1"/>
    <col min="258" max="258" width="5.75" style="20" customWidth="1"/>
    <col min="259" max="259" width="14.875" style="20" customWidth="1"/>
    <col min="260" max="260" width="10.75" style="20" customWidth="1"/>
    <col min="261" max="261" width="11.25" style="20" customWidth="1"/>
    <col min="262" max="270" width="6" style="20" customWidth="1"/>
    <col min="271" max="271" width="11.25" style="20" customWidth="1"/>
    <col min="272" max="272" width="11.375" style="20" customWidth="1"/>
    <col min="273" max="292" width="10.625" style="20" customWidth="1"/>
    <col min="293" max="293" width="10.75" style="20" customWidth="1"/>
    <col min="294" max="294" width="6.5" style="20" customWidth="1"/>
    <col min="295" max="296" width="10.75" style="20" customWidth="1"/>
    <col min="297" max="297" width="11.5" style="20" customWidth="1"/>
    <col min="298" max="512" width="9" style="20"/>
    <col min="513" max="513" width="2" style="20" customWidth="1"/>
    <col min="514" max="514" width="5.75" style="20" customWidth="1"/>
    <col min="515" max="515" width="14.875" style="20" customWidth="1"/>
    <col min="516" max="516" width="10.75" style="20" customWidth="1"/>
    <col min="517" max="517" width="11.25" style="20" customWidth="1"/>
    <col min="518" max="526" width="6" style="20" customWidth="1"/>
    <col min="527" max="527" width="11.25" style="20" customWidth="1"/>
    <col min="528" max="528" width="11.375" style="20" customWidth="1"/>
    <col min="529" max="548" width="10.625" style="20" customWidth="1"/>
    <col min="549" max="549" width="10.75" style="20" customWidth="1"/>
    <col min="550" max="550" width="6.5" style="20" customWidth="1"/>
    <col min="551" max="552" width="10.75" style="20" customWidth="1"/>
    <col min="553" max="553" width="11.5" style="20" customWidth="1"/>
    <col min="554" max="768" width="9" style="20"/>
    <col min="769" max="769" width="2" style="20" customWidth="1"/>
    <col min="770" max="770" width="5.75" style="20" customWidth="1"/>
    <col min="771" max="771" width="14.875" style="20" customWidth="1"/>
    <col min="772" max="772" width="10.75" style="20" customWidth="1"/>
    <col min="773" max="773" width="11.25" style="20" customWidth="1"/>
    <col min="774" max="782" width="6" style="20" customWidth="1"/>
    <col min="783" max="783" width="11.25" style="20" customWidth="1"/>
    <col min="784" max="784" width="11.375" style="20" customWidth="1"/>
    <col min="785" max="804" width="10.625" style="20" customWidth="1"/>
    <col min="805" max="805" width="10.75" style="20" customWidth="1"/>
    <col min="806" max="806" width="6.5" style="20" customWidth="1"/>
    <col min="807" max="808" width="10.75" style="20" customWidth="1"/>
    <col min="809" max="809" width="11.5" style="20" customWidth="1"/>
    <col min="810" max="1024" width="9" style="20"/>
    <col min="1025" max="1025" width="2" style="20" customWidth="1"/>
    <col min="1026" max="1026" width="5.75" style="20" customWidth="1"/>
    <col min="1027" max="1027" width="14.875" style="20" customWidth="1"/>
    <col min="1028" max="1028" width="10.75" style="20" customWidth="1"/>
    <col min="1029" max="1029" width="11.25" style="20" customWidth="1"/>
    <col min="1030" max="1038" width="6" style="20" customWidth="1"/>
    <col min="1039" max="1039" width="11.25" style="20" customWidth="1"/>
    <col min="1040" max="1040" width="11.375" style="20" customWidth="1"/>
    <col min="1041" max="1060" width="10.625" style="20" customWidth="1"/>
    <col min="1061" max="1061" width="10.75" style="20" customWidth="1"/>
    <col min="1062" max="1062" width="6.5" style="20" customWidth="1"/>
    <col min="1063" max="1064" width="10.75" style="20" customWidth="1"/>
    <col min="1065" max="1065" width="11.5" style="20" customWidth="1"/>
    <col min="1066" max="1280" width="9" style="20"/>
    <col min="1281" max="1281" width="2" style="20" customWidth="1"/>
    <col min="1282" max="1282" width="5.75" style="20" customWidth="1"/>
    <col min="1283" max="1283" width="14.875" style="20" customWidth="1"/>
    <col min="1284" max="1284" width="10.75" style="20" customWidth="1"/>
    <col min="1285" max="1285" width="11.25" style="20" customWidth="1"/>
    <col min="1286" max="1294" width="6" style="20" customWidth="1"/>
    <col min="1295" max="1295" width="11.25" style="20" customWidth="1"/>
    <col min="1296" max="1296" width="11.375" style="20" customWidth="1"/>
    <col min="1297" max="1316" width="10.625" style="20" customWidth="1"/>
    <col min="1317" max="1317" width="10.75" style="20" customWidth="1"/>
    <col min="1318" max="1318" width="6.5" style="20" customWidth="1"/>
    <col min="1319" max="1320" width="10.75" style="20" customWidth="1"/>
    <col min="1321" max="1321" width="11.5" style="20" customWidth="1"/>
    <col min="1322" max="1536" width="9" style="20"/>
    <col min="1537" max="1537" width="2" style="20" customWidth="1"/>
    <col min="1538" max="1538" width="5.75" style="20" customWidth="1"/>
    <col min="1539" max="1539" width="14.875" style="20" customWidth="1"/>
    <col min="1540" max="1540" width="10.75" style="20" customWidth="1"/>
    <col min="1541" max="1541" width="11.25" style="20" customWidth="1"/>
    <col min="1542" max="1550" width="6" style="20" customWidth="1"/>
    <col min="1551" max="1551" width="11.25" style="20" customWidth="1"/>
    <col min="1552" max="1552" width="11.375" style="20" customWidth="1"/>
    <col min="1553" max="1572" width="10.625" style="20" customWidth="1"/>
    <col min="1573" max="1573" width="10.75" style="20" customWidth="1"/>
    <col min="1574" max="1574" width="6.5" style="20" customWidth="1"/>
    <col min="1575" max="1576" width="10.75" style="20" customWidth="1"/>
    <col min="1577" max="1577" width="11.5" style="20" customWidth="1"/>
    <col min="1578" max="1792" width="9" style="20"/>
    <col min="1793" max="1793" width="2" style="20" customWidth="1"/>
    <col min="1794" max="1794" width="5.75" style="20" customWidth="1"/>
    <col min="1795" max="1795" width="14.875" style="20" customWidth="1"/>
    <col min="1796" max="1796" width="10.75" style="20" customWidth="1"/>
    <col min="1797" max="1797" width="11.25" style="20" customWidth="1"/>
    <col min="1798" max="1806" width="6" style="20" customWidth="1"/>
    <col min="1807" max="1807" width="11.25" style="20" customWidth="1"/>
    <col min="1808" max="1808" width="11.375" style="20" customWidth="1"/>
    <col min="1809" max="1828" width="10.625" style="20" customWidth="1"/>
    <col min="1829" max="1829" width="10.75" style="20" customWidth="1"/>
    <col min="1830" max="1830" width="6.5" style="20" customWidth="1"/>
    <col min="1831" max="1832" width="10.75" style="20" customWidth="1"/>
    <col min="1833" max="1833" width="11.5" style="20" customWidth="1"/>
    <col min="1834" max="2048" width="9" style="20"/>
    <col min="2049" max="2049" width="2" style="20" customWidth="1"/>
    <col min="2050" max="2050" width="5.75" style="20" customWidth="1"/>
    <col min="2051" max="2051" width="14.875" style="20" customWidth="1"/>
    <col min="2052" max="2052" width="10.75" style="20" customWidth="1"/>
    <col min="2053" max="2053" width="11.25" style="20" customWidth="1"/>
    <col min="2054" max="2062" width="6" style="20" customWidth="1"/>
    <col min="2063" max="2063" width="11.25" style="20" customWidth="1"/>
    <col min="2064" max="2064" width="11.375" style="20" customWidth="1"/>
    <col min="2065" max="2084" width="10.625" style="20" customWidth="1"/>
    <col min="2085" max="2085" width="10.75" style="20" customWidth="1"/>
    <col min="2086" max="2086" width="6.5" style="20" customWidth="1"/>
    <col min="2087" max="2088" width="10.75" style="20" customWidth="1"/>
    <col min="2089" max="2089" width="11.5" style="20" customWidth="1"/>
    <col min="2090" max="2304" width="9" style="20"/>
    <col min="2305" max="2305" width="2" style="20" customWidth="1"/>
    <col min="2306" max="2306" width="5.75" style="20" customWidth="1"/>
    <col min="2307" max="2307" width="14.875" style="20" customWidth="1"/>
    <col min="2308" max="2308" width="10.75" style="20" customWidth="1"/>
    <col min="2309" max="2309" width="11.25" style="20" customWidth="1"/>
    <col min="2310" max="2318" width="6" style="20" customWidth="1"/>
    <col min="2319" max="2319" width="11.25" style="20" customWidth="1"/>
    <col min="2320" max="2320" width="11.375" style="20" customWidth="1"/>
    <col min="2321" max="2340" width="10.625" style="20" customWidth="1"/>
    <col min="2341" max="2341" width="10.75" style="20" customWidth="1"/>
    <col min="2342" max="2342" width="6.5" style="20" customWidth="1"/>
    <col min="2343" max="2344" width="10.75" style="20" customWidth="1"/>
    <col min="2345" max="2345" width="11.5" style="20" customWidth="1"/>
    <col min="2346" max="2560" width="9" style="20"/>
    <col min="2561" max="2561" width="2" style="20" customWidth="1"/>
    <col min="2562" max="2562" width="5.75" style="20" customWidth="1"/>
    <col min="2563" max="2563" width="14.875" style="20" customWidth="1"/>
    <col min="2564" max="2564" width="10.75" style="20" customWidth="1"/>
    <col min="2565" max="2565" width="11.25" style="20" customWidth="1"/>
    <col min="2566" max="2574" width="6" style="20" customWidth="1"/>
    <col min="2575" max="2575" width="11.25" style="20" customWidth="1"/>
    <col min="2576" max="2576" width="11.375" style="20" customWidth="1"/>
    <col min="2577" max="2596" width="10.625" style="20" customWidth="1"/>
    <col min="2597" max="2597" width="10.75" style="20" customWidth="1"/>
    <col min="2598" max="2598" width="6.5" style="20" customWidth="1"/>
    <col min="2599" max="2600" width="10.75" style="20" customWidth="1"/>
    <col min="2601" max="2601" width="11.5" style="20" customWidth="1"/>
    <col min="2602" max="2816" width="9" style="20"/>
    <col min="2817" max="2817" width="2" style="20" customWidth="1"/>
    <col min="2818" max="2818" width="5.75" style="20" customWidth="1"/>
    <col min="2819" max="2819" width="14.875" style="20" customWidth="1"/>
    <col min="2820" max="2820" width="10.75" style="20" customWidth="1"/>
    <col min="2821" max="2821" width="11.25" style="20" customWidth="1"/>
    <col min="2822" max="2830" width="6" style="20" customWidth="1"/>
    <col min="2831" max="2831" width="11.25" style="20" customWidth="1"/>
    <col min="2832" max="2832" width="11.375" style="20" customWidth="1"/>
    <col min="2833" max="2852" width="10.625" style="20" customWidth="1"/>
    <col min="2853" max="2853" width="10.75" style="20" customWidth="1"/>
    <col min="2854" max="2854" width="6.5" style="20" customWidth="1"/>
    <col min="2855" max="2856" width="10.75" style="20" customWidth="1"/>
    <col min="2857" max="2857" width="11.5" style="20" customWidth="1"/>
    <col min="2858" max="3072" width="9" style="20"/>
    <col min="3073" max="3073" width="2" style="20" customWidth="1"/>
    <col min="3074" max="3074" width="5.75" style="20" customWidth="1"/>
    <col min="3075" max="3075" width="14.875" style="20" customWidth="1"/>
    <col min="3076" max="3076" width="10.75" style="20" customWidth="1"/>
    <col min="3077" max="3077" width="11.25" style="20" customWidth="1"/>
    <col min="3078" max="3086" width="6" style="20" customWidth="1"/>
    <col min="3087" max="3087" width="11.25" style="20" customWidth="1"/>
    <col min="3088" max="3088" width="11.375" style="20" customWidth="1"/>
    <col min="3089" max="3108" width="10.625" style="20" customWidth="1"/>
    <col min="3109" max="3109" width="10.75" style="20" customWidth="1"/>
    <col min="3110" max="3110" width="6.5" style="20" customWidth="1"/>
    <col min="3111" max="3112" width="10.75" style="20" customWidth="1"/>
    <col min="3113" max="3113" width="11.5" style="20" customWidth="1"/>
    <col min="3114" max="3328" width="9" style="20"/>
    <col min="3329" max="3329" width="2" style="20" customWidth="1"/>
    <col min="3330" max="3330" width="5.75" style="20" customWidth="1"/>
    <col min="3331" max="3331" width="14.875" style="20" customWidth="1"/>
    <col min="3332" max="3332" width="10.75" style="20" customWidth="1"/>
    <col min="3333" max="3333" width="11.25" style="20" customWidth="1"/>
    <col min="3334" max="3342" width="6" style="20" customWidth="1"/>
    <col min="3343" max="3343" width="11.25" style="20" customWidth="1"/>
    <col min="3344" max="3344" width="11.375" style="20" customWidth="1"/>
    <col min="3345" max="3364" width="10.625" style="20" customWidth="1"/>
    <col min="3365" max="3365" width="10.75" style="20" customWidth="1"/>
    <col min="3366" max="3366" width="6.5" style="20" customWidth="1"/>
    <col min="3367" max="3368" width="10.75" style="20" customWidth="1"/>
    <col min="3369" max="3369" width="11.5" style="20" customWidth="1"/>
    <col min="3370" max="3584" width="9" style="20"/>
    <col min="3585" max="3585" width="2" style="20" customWidth="1"/>
    <col min="3586" max="3586" width="5.75" style="20" customWidth="1"/>
    <col min="3587" max="3587" width="14.875" style="20" customWidth="1"/>
    <col min="3588" max="3588" width="10.75" style="20" customWidth="1"/>
    <col min="3589" max="3589" width="11.25" style="20" customWidth="1"/>
    <col min="3590" max="3598" width="6" style="20" customWidth="1"/>
    <col min="3599" max="3599" width="11.25" style="20" customWidth="1"/>
    <col min="3600" max="3600" width="11.375" style="20" customWidth="1"/>
    <col min="3601" max="3620" width="10.625" style="20" customWidth="1"/>
    <col min="3621" max="3621" width="10.75" style="20" customWidth="1"/>
    <col min="3622" max="3622" width="6.5" style="20" customWidth="1"/>
    <col min="3623" max="3624" width="10.75" style="20" customWidth="1"/>
    <col min="3625" max="3625" width="11.5" style="20" customWidth="1"/>
    <col min="3626" max="3840" width="9" style="20"/>
    <col min="3841" max="3841" width="2" style="20" customWidth="1"/>
    <col min="3842" max="3842" width="5.75" style="20" customWidth="1"/>
    <col min="3843" max="3843" width="14.875" style="20" customWidth="1"/>
    <col min="3844" max="3844" width="10.75" style="20" customWidth="1"/>
    <col min="3845" max="3845" width="11.25" style="20" customWidth="1"/>
    <col min="3846" max="3854" width="6" style="20" customWidth="1"/>
    <col min="3855" max="3855" width="11.25" style="20" customWidth="1"/>
    <col min="3856" max="3856" width="11.375" style="20" customWidth="1"/>
    <col min="3857" max="3876" width="10.625" style="20" customWidth="1"/>
    <col min="3877" max="3877" width="10.75" style="20" customWidth="1"/>
    <col min="3878" max="3878" width="6.5" style="20" customWidth="1"/>
    <col min="3879" max="3880" width="10.75" style="20" customWidth="1"/>
    <col min="3881" max="3881" width="11.5" style="20" customWidth="1"/>
    <col min="3882" max="4096" width="9" style="20"/>
    <col min="4097" max="4097" width="2" style="20" customWidth="1"/>
    <col min="4098" max="4098" width="5.75" style="20" customWidth="1"/>
    <col min="4099" max="4099" width="14.875" style="20" customWidth="1"/>
    <col min="4100" max="4100" width="10.75" style="20" customWidth="1"/>
    <col min="4101" max="4101" width="11.25" style="20" customWidth="1"/>
    <col min="4102" max="4110" width="6" style="20" customWidth="1"/>
    <col min="4111" max="4111" width="11.25" style="20" customWidth="1"/>
    <col min="4112" max="4112" width="11.375" style="20" customWidth="1"/>
    <col min="4113" max="4132" width="10.625" style="20" customWidth="1"/>
    <col min="4133" max="4133" width="10.75" style="20" customWidth="1"/>
    <col min="4134" max="4134" width="6.5" style="20" customWidth="1"/>
    <col min="4135" max="4136" width="10.75" style="20" customWidth="1"/>
    <col min="4137" max="4137" width="11.5" style="20" customWidth="1"/>
    <col min="4138" max="4352" width="9" style="20"/>
    <col min="4353" max="4353" width="2" style="20" customWidth="1"/>
    <col min="4354" max="4354" width="5.75" style="20" customWidth="1"/>
    <col min="4355" max="4355" width="14.875" style="20" customWidth="1"/>
    <col min="4356" max="4356" width="10.75" style="20" customWidth="1"/>
    <col min="4357" max="4357" width="11.25" style="20" customWidth="1"/>
    <col min="4358" max="4366" width="6" style="20" customWidth="1"/>
    <col min="4367" max="4367" width="11.25" style="20" customWidth="1"/>
    <col min="4368" max="4368" width="11.375" style="20" customWidth="1"/>
    <col min="4369" max="4388" width="10.625" style="20" customWidth="1"/>
    <col min="4389" max="4389" width="10.75" style="20" customWidth="1"/>
    <col min="4390" max="4390" width="6.5" style="20" customWidth="1"/>
    <col min="4391" max="4392" width="10.75" style="20" customWidth="1"/>
    <col min="4393" max="4393" width="11.5" style="20" customWidth="1"/>
    <col min="4394" max="4608" width="9" style="20"/>
    <col min="4609" max="4609" width="2" style="20" customWidth="1"/>
    <col min="4610" max="4610" width="5.75" style="20" customWidth="1"/>
    <col min="4611" max="4611" width="14.875" style="20" customWidth="1"/>
    <col min="4612" max="4612" width="10.75" style="20" customWidth="1"/>
    <col min="4613" max="4613" width="11.25" style="20" customWidth="1"/>
    <col min="4614" max="4622" width="6" style="20" customWidth="1"/>
    <col min="4623" max="4623" width="11.25" style="20" customWidth="1"/>
    <col min="4624" max="4624" width="11.375" style="20" customWidth="1"/>
    <col min="4625" max="4644" width="10.625" style="20" customWidth="1"/>
    <col min="4645" max="4645" width="10.75" style="20" customWidth="1"/>
    <col min="4646" max="4646" width="6.5" style="20" customWidth="1"/>
    <col min="4647" max="4648" width="10.75" style="20" customWidth="1"/>
    <col min="4649" max="4649" width="11.5" style="20" customWidth="1"/>
    <col min="4650" max="4864" width="9" style="20"/>
    <col min="4865" max="4865" width="2" style="20" customWidth="1"/>
    <col min="4866" max="4866" width="5.75" style="20" customWidth="1"/>
    <col min="4867" max="4867" width="14.875" style="20" customWidth="1"/>
    <col min="4868" max="4868" width="10.75" style="20" customWidth="1"/>
    <col min="4869" max="4869" width="11.25" style="20" customWidth="1"/>
    <col min="4870" max="4878" width="6" style="20" customWidth="1"/>
    <col min="4879" max="4879" width="11.25" style="20" customWidth="1"/>
    <col min="4880" max="4880" width="11.375" style="20" customWidth="1"/>
    <col min="4881" max="4900" width="10.625" style="20" customWidth="1"/>
    <col min="4901" max="4901" width="10.75" style="20" customWidth="1"/>
    <col min="4902" max="4902" width="6.5" style="20" customWidth="1"/>
    <col min="4903" max="4904" width="10.75" style="20" customWidth="1"/>
    <col min="4905" max="4905" width="11.5" style="20" customWidth="1"/>
    <col min="4906" max="5120" width="9" style="20"/>
    <col min="5121" max="5121" width="2" style="20" customWidth="1"/>
    <col min="5122" max="5122" width="5.75" style="20" customWidth="1"/>
    <col min="5123" max="5123" width="14.875" style="20" customWidth="1"/>
    <col min="5124" max="5124" width="10.75" style="20" customWidth="1"/>
    <col min="5125" max="5125" width="11.25" style="20" customWidth="1"/>
    <col min="5126" max="5134" width="6" style="20" customWidth="1"/>
    <col min="5135" max="5135" width="11.25" style="20" customWidth="1"/>
    <col min="5136" max="5136" width="11.375" style="20" customWidth="1"/>
    <col min="5137" max="5156" width="10.625" style="20" customWidth="1"/>
    <col min="5157" max="5157" width="10.75" style="20" customWidth="1"/>
    <col min="5158" max="5158" width="6.5" style="20" customWidth="1"/>
    <col min="5159" max="5160" width="10.75" style="20" customWidth="1"/>
    <col min="5161" max="5161" width="11.5" style="20" customWidth="1"/>
    <col min="5162" max="5376" width="9" style="20"/>
    <col min="5377" max="5377" width="2" style="20" customWidth="1"/>
    <col min="5378" max="5378" width="5.75" style="20" customWidth="1"/>
    <col min="5379" max="5379" width="14.875" style="20" customWidth="1"/>
    <col min="5380" max="5380" width="10.75" style="20" customWidth="1"/>
    <col min="5381" max="5381" width="11.25" style="20" customWidth="1"/>
    <col min="5382" max="5390" width="6" style="20" customWidth="1"/>
    <col min="5391" max="5391" width="11.25" style="20" customWidth="1"/>
    <col min="5392" max="5392" width="11.375" style="20" customWidth="1"/>
    <col min="5393" max="5412" width="10.625" style="20" customWidth="1"/>
    <col min="5413" max="5413" width="10.75" style="20" customWidth="1"/>
    <col min="5414" max="5414" width="6.5" style="20" customWidth="1"/>
    <col min="5415" max="5416" width="10.75" style="20" customWidth="1"/>
    <col min="5417" max="5417" width="11.5" style="20" customWidth="1"/>
    <col min="5418" max="5632" width="9" style="20"/>
    <col min="5633" max="5633" width="2" style="20" customWidth="1"/>
    <col min="5634" max="5634" width="5.75" style="20" customWidth="1"/>
    <col min="5635" max="5635" width="14.875" style="20" customWidth="1"/>
    <col min="5636" max="5636" width="10.75" style="20" customWidth="1"/>
    <col min="5637" max="5637" width="11.25" style="20" customWidth="1"/>
    <col min="5638" max="5646" width="6" style="20" customWidth="1"/>
    <col min="5647" max="5647" width="11.25" style="20" customWidth="1"/>
    <col min="5648" max="5648" width="11.375" style="20" customWidth="1"/>
    <col min="5649" max="5668" width="10.625" style="20" customWidth="1"/>
    <col min="5669" max="5669" width="10.75" style="20" customWidth="1"/>
    <col min="5670" max="5670" width="6.5" style="20" customWidth="1"/>
    <col min="5671" max="5672" width="10.75" style="20" customWidth="1"/>
    <col min="5673" max="5673" width="11.5" style="20" customWidth="1"/>
    <col min="5674" max="5888" width="9" style="20"/>
    <col min="5889" max="5889" width="2" style="20" customWidth="1"/>
    <col min="5890" max="5890" width="5.75" style="20" customWidth="1"/>
    <col min="5891" max="5891" width="14.875" style="20" customWidth="1"/>
    <col min="5892" max="5892" width="10.75" style="20" customWidth="1"/>
    <col min="5893" max="5893" width="11.25" style="20" customWidth="1"/>
    <col min="5894" max="5902" width="6" style="20" customWidth="1"/>
    <col min="5903" max="5903" width="11.25" style="20" customWidth="1"/>
    <col min="5904" max="5904" width="11.375" style="20" customWidth="1"/>
    <col min="5905" max="5924" width="10.625" style="20" customWidth="1"/>
    <col min="5925" max="5925" width="10.75" style="20" customWidth="1"/>
    <col min="5926" max="5926" width="6.5" style="20" customWidth="1"/>
    <col min="5927" max="5928" width="10.75" style="20" customWidth="1"/>
    <col min="5929" max="5929" width="11.5" style="20" customWidth="1"/>
    <col min="5930" max="6144" width="9" style="20"/>
    <col min="6145" max="6145" width="2" style="20" customWidth="1"/>
    <col min="6146" max="6146" width="5.75" style="20" customWidth="1"/>
    <col min="6147" max="6147" width="14.875" style="20" customWidth="1"/>
    <col min="6148" max="6148" width="10.75" style="20" customWidth="1"/>
    <col min="6149" max="6149" width="11.25" style="20" customWidth="1"/>
    <col min="6150" max="6158" width="6" style="20" customWidth="1"/>
    <col min="6159" max="6159" width="11.25" style="20" customWidth="1"/>
    <col min="6160" max="6160" width="11.375" style="20" customWidth="1"/>
    <col min="6161" max="6180" width="10.625" style="20" customWidth="1"/>
    <col min="6181" max="6181" width="10.75" style="20" customWidth="1"/>
    <col min="6182" max="6182" width="6.5" style="20" customWidth="1"/>
    <col min="6183" max="6184" width="10.75" style="20" customWidth="1"/>
    <col min="6185" max="6185" width="11.5" style="20" customWidth="1"/>
    <col min="6186" max="6400" width="9" style="20"/>
    <col min="6401" max="6401" width="2" style="20" customWidth="1"/>
    <col min="6402" max="6402" width="5.75" style="20" customWidth="1"/>
    <col min="6403" max="6403" width="14.875" style="20" customWidth="1"/>
    <col min="6404" max="6404" width="10.75" style="20" customWidth="1"/>
    <col min="6405" max="6405" width="11.25" style="20" customWidth="1"/>
    <col min="6406" max="6414" width="6" style="20" customWidth="1"/>
    <col min="6415" max="6415" width="11.25" style="20" customWidth="1"/>
    <col min="6416" max="6416" width="11.375" style="20" customWidth="1"/>
    <col min="6417" max="6436" width="10.625" style="20" customWidth="1"/>
    <col min="6437" max="6437" width="10.75" style="20" customWidth="1"/>
    <col min="6438" max="6438" width="6.5" style="20" customWidth="1"/>
    <col min="6439" max="6440" width="10.75" style="20" customWidth="1"/>
    <col min="6441" max="6441" width="11.5" style="20" customWidth="1"/>
    <col min="6442" max="6656" width="9" style="20"/>
    <col min="6657" max="6657" width="2" style="20" customWidth="1"/>
    <col min="6658" max="6658" width="5.75" style="20" customWidth="1"/>
    <col min="6659" max="6659" width="14.875" style="20" customWidth="1"/>
    <col min="6660" max="6660" width="10.75" style="20" customWidth="1"/>
    <col min="6661" max="6661" width="11.25" style="20" customWidth="1"/>
    <col min="6662" max="6670" width="6" style="20" customWidth="1"/>
    <col min="6671" max="6671" width="11.25" style="20" customWidth="1"/>
    <col min="6672" max="6672" width="11.375" style="20" customWidth="1"/>
    <col min="6673" max="6692" width="10.625" style="20" customWidth="1"/>
    <col min="6693" max="6693" width="10.75" style="20" customWidth="1"/>
    <col min="6694" max="6694" width="6.5" style="20" customWidth="1"/>
    <col min="6695" max="6696" width="10.75" style="20" customWidth="1"/>
    <col min="6697" max="6697" width="11.5" style="20" customWidth="1"/>
    <col min="6698" max="6912" width="9" style="20"/>
    <col min="6913" max="6913" width="2" style="20" customWidth="1"/>
    <col min="6914" max="6914" width="5.75" style="20" customWidth="1"/>
    <col min="6915" max="6915" width="14.875" style="20" customWidth="1"/>
    <col min="6916" max="6916" width="10.75" style="20" customWidth="1"/>
    <col min="6917" max="6917" width="11.25" style="20" customWidth="1"/>
    <col min="6918" max="6926" width="6" style="20" customWidth="1"/>
    <col min="6927" max="6927" width="11.25" style="20" customWidth="1"/>
    <col min="6928" max="6928" width="11.375" style="20" customWidth="1"/>
    <col min="6929" max="6948" width="10.625" style="20" customWidth="1"/>
    <col min="6949" max="6949" width="10.75" style="20" customWidth="1"/>
    <col min="6950" max="6950" width="6.5" style="20" customWidth="1"/>
    <col min="6951" max="6952" width="10.75" style="20" customWidth="1"/>
    <col min="6953" max="6953" width="11.5" style="20" customWidth="1"/>
    <col min="6954" max="7168" width="9" style="20"/>
    <col min="7169" max="7169" width="2" style="20" customWidth="1"/>
    <col min="7170" max="7170" width="5.75" style="20" customWidth="1"/>
    <col min="7171" max="7171" width="14.875" style="20" customWidth="1"/>
    <col min="7172" max="7172" width="10.75" style="20" customWidth="1"/>
    <col min="7173" max="7173" width="11.25" style="20" customWidth="1"/>
    <col min="7174" max="7182" width="6" style="20" customWidth="1"/>
    <col min="7183" max="7183" width="11.25" style="20" customWidth="1"/>
    <col min="7184" max="7184" width="11.375" style="20" customWidth="1"/>
    <col min="7185" max="7204" width="10.625" style="20" customWidth="1"/>
    <col min="7205" max="7205" width="10.75" style="20" customWidth="1"/>
    <col min="7206" max="7206" width="6.5" style="20" customWidth="1"/>
    <col min="7207" max="7208" width="10.75" style="20" customWidth="1"/>
    <col min="7209" max="7209" width="11.5" style="20" customWidth="1"/>
    <col min="7210" max="7424" width="9" style="20"/>
    <col min="7425" max="7425" width="2" style="20" customWidth="1"/>
    <col min="7426" max="7426" width="5.75" style="20" customWidth="1"/>
    <col min="7427" max="7427" width="14.875" style="20" customWidth="1"/>
    <col min="7428" max="7428" width="10.75" style="20" customWidth="1"/>
    <col min="7429" max="7429" width="11.25" style="20" customWidth="1"/>
    <col min="7430" max="7438" width="6" style="20" customWidth="1"/>
    <col min="7439" max="7439" width="11.25" style="20" customWidth="1"/>
    <col min="7440" max="7440" width="11.375" style="20" customWidth="1"/>
    <col min="7441" max="7460" width="10.625" style="20" customWidth="1"/>
    <col min="7461" max="7461" width="10.75" style="20" customWidth="1"/>
    <col min="7462" max="7462" width="6.5" style="20" customWidth="1"/>
    <col min="7463" max="7464" width="10.75" style="20" customWidth="1"/>
    <col min="7465" max="7465" width="11.5" style="20" customWidth="1"/>
    <col min="7466" max="7680" width="9" style="20"/>
    <col min="7681" max="7681" width="2" style="20" customWidth="1"/>
    <col min="7682" max="7682" width="5.75" style="20" customWidth="1"/>
    <col min="7683" max="7683" width="14.875" style="20" customWidth="1"/>
    <col min="7684" max="7684" width="10.75" style="20" customWidth="1"/>
    <col min="7685" max="7685" width="11.25" style="20" customWidth="1"/>
    <col min="7686" max="7694" width="6" style="20" customWidth="1"/>
    <col min="7695" max="7695" width="11.25" style="20" customWidth="1"/>
    <col min="7696" max="7696" width="11.375" style="20" customWidth="1"/>
    <col min="7697" max="7716" width="10.625" style="20" customWidth="1"/>
    <col min="7717" max="7717" width="10.75" style="20" customWidth="1"/>
    <col min="7718" max="7718" width="6.5" style="20" customWidth="1"/>
    <col min="7719" max="7720" width="10.75" style="20" customWidth="1"/>
    <col min="7721" max="7721" width="11.5" style="20" customWidth="1"/>
    <col min="7722" max="7936" width="9" style="20"/>
    <col min="7937" max="7937" width="2" style="20" customWidth="1"/>
    <col min="7938" max="7938" width="5.75" style="20" customWidth="1"/>
    <col min="7939" max="7939" width="14.875" style="20" customWidth="1"/>
    <col min="7940" max="7940" width="10.75" style="20" customWidth="1"/>
    <col min="7941" max="7941" width="11.25" style="20" customWidth="1"/>
    <col min="7942" max="7950" width="6" style="20" customWidth="1"/>
    <col min="7951" max="7951" width="11.25" style="20" customWidth="1"/>
    <col min="7952" max="7952" width="11.375" style="20" customWidth="1"/>
    <col min="7953" max="7972" width="10.625" style="20" customWidth="1"/>
    <col min="7973" max="7973" width="10.75" style="20" customWidth="1"/>
    <col min="7974" max="7974" width="6.5" style="20" customWidth="1"/>
    <col min="7975" max="7976" width="10.75" style="20" customWidth="1"/>
    <col min="7977" max="7977" width="11.5" style="20" customWidth="1"/>
    <col min="7978" max="8192" width="9" style="20"/>
    <col min="8193" max="8193" width="2" style="20" customWidth="1"/>
    <col min="8194" max="8194" width="5.75" style="20" customWidth="1"/>
    <col min="8195" max="8195" width="14.875" style="20" customWidth="1"/>
    <col min="8196" max="8196" width="10.75" style="20" customWidth="1"/>
    <col min="8197" max="8197" width="11.25" style="20" customWidth="1"/>
    <col min="8198" max="8206" width="6" style="20" customWidth="1"/>
    <col min="8207" max="8207" width="11.25" style="20" customWidth="1"/>
    <col min="8208" max="8208" width="11.375" style="20" customWidth="1"/>
    <col min="8209" max="8228" width="10.625" style="20" customWidth="1"/>
    <col min="8229" max="8229" width="10.75" style="20" customWidth="1"/>
    <col min="8230" max="8230" width="6.5" style="20" customWidth="1"/>
    <col min="8231" max="8232" width="10.75" style="20" customWidth="1"/>
    <col min="8233" max="8233" width="11.5" style="20" customWidth="1"/>
    <col min="8234" max="8448" width="9" style="20"/>
    <col min="8449" max="8449" width="2" style="20" customWidth="1"/>
    <col min="8450" max="8450" width="5.75" style="20" customWidth="1"/>
    <col min="8451" max="8451" width="14.875" style="20" customWidth="1"/>
    <col min="8452" max="8452" width="10.75" style="20" customWidth="1"/>
    <col min="8453" max="8453" width="11.25" style="20" customWidth="1"/>
    <col min="8454" max="8462" width="6" style="20" customWidth="1"/>
    <col min="8463" max="8463" width="11.25" style="20" customWidth="1"/>
    <col min="8464" max="8464" width="11.375" style="20" customWidth="1"/>
    <col min="8465" max="8484" width="10.625" style="20" customWidth="1"/>
    <col min="8485" max="8485" width="10.75" style="20" customWidth="1"/>
    <col min="8486" max="8486" width="6.5" style="20" customWidth="1"/>
    <col min="8487" max="8488" width="10.75" style="20" customWidth="1"/>
    <col min="8489" max="8489" width="11.5" style="20" customWidth="1"/>
    <col min="8490" max="8704" width="9" style="20"/>
    <col min="8705" max="8705" width="2" style="20" customWidth="1"/>
    <col min="8706" max="8706" width="5.75" style="20" customWidth="1"/>
    <col min="8707" max="8707" width="14.875" style="20" customWidth="1"/>
    <col min="8708" max="8708" width="10.75" style="20" customWidth="1"/>
    <col min="8709" max="8709" width="11.25" style="20" customWidth="1"/>
    <col min="8710" max="8718" width="6" style="20" customWidth="1"/>
    <col min="8719" max="8719" width="11.25" style="20" customWidth="1"/>
    <col min="8720" max="8720" width="11.375" style="20" customWidth="1"/>
    <col min="8721" max="8740" width="10.625" style="20" customWidth="1"/>
    <col min="8741" max="8741" width="10.75" style="20" customWidth="1"/>
    <col min="8742" max="8742" width="6.5" style="20" customWidth="1"/>
    <col min="8743" max="8744" width="10.75" style="20" customWidth="1"/>
    <col min="8745" max="8745" width="11.5" style="20" customWidth="1"/>
    <col min="8746" max="8960" width="9" style="20"/>
    <col min="8961" max="8961" width="2" style="20" customWidth="1"/>
    <col min="8962" max="8962" width="5.75" style="20" customWidth="1"/>
    <col min="8963" max="8963" width="14.875" style="20" customWidth="1"/>
    <col min="8964" max="8964" width="10.75" style="20" customWidth="1"/>
    <col min="8965" max="8965" width="11.25" style="20" customWidth="1"/>
    <col min="8966" max="8974" width="6" style="20" customWidth="1"/>
    <col min="8975" max="8975" width="11.25" style="20" customWidth="1"/>
    <col min="8976" max="8976" width="11.375" style="20" customWidth="1"/>
    <col min="8977" max="8996" width="10.625" style="20" customWidth="1"/>
    <col min="8997" max="8997" width="10.75" style="20" customWidth="1"/>
    <col min="8998" max="8998" width="6.5" style="20" customWidth="1"/>
    <col min="8999" max="9000" width="10.75" style="20" customWidth="1"/>
    <col min="9001" max="9001" width="11.5" style="20" customWidth="1"/>
    <col min="9002" max="9216" width="9" style="20"/>
    <col min="9217" max="9217" width="2" style="20" customWidth="1"/>
    <col min="9218" max="9218" width="5.75" style="20" customWidth="1"/>
    <col min="9219" max="9219" width="14.875" style="20" customWidth="1"/>
    <col min="9220" max="9220" width="10.75" style="20" customWidth="1"/>
    <col min="9221" max="9221" width="11.25" style="20" customWidth="1"/>
    <col min="9222" max="9230" width="6" style="20" customWidth="1"/>
    <col min="9231" max="9231" width="11.25" style="20" customWidth="1"/>
    <col min="9232" max="9232" width="11.375" style="20" customWidth="1"/>
    <col min="9233" max="9252" width="10.625" style="20" customWidth="1"/>
    <col min="9253" max="9253" width="10.75" style="20" customWidth="1"/>
    <col min="9254" max="9254" width="6.5" style="20" customWidth="1"/>
    <col min="9255" max="9256" width="10.75" style="20" customWidth="1"/>
    <col min="9257" max="9257" width="11.5" style="20" customWidth="1"/>
    <col min="9258" max="9472" width="9" style="20"/>
    <col min="9473" max="9473" width="2" style="20" customWidth="1"/>
    <col min="9474" max="9474" width="5.75" style="20" customWidth="1"/>
    <col min="9475" max="9475" width="14.875" style="20" customWidth="1"/>
    <col min="9476" max="9476" width="10.75" style="20" customWidth="1"/>
    <col min="9477" max="9477" width="11.25" style="20" customWidth="1"/>
    <col min="9478" max="9486" width="6" style="20" customWidth="1"/>
    <col min="9487" max="9487" width="11.25" style="20" customWidth="1"/>
    <col min="9488" max="9488" width="11.375" style="20" customWidth="1"/>
    <col min="9489" max="9508" width="10.625" style="20" customWidth="1"/>
    <col min="9509" max="9509" width="10.75" style="20" customWidth="1"/>
    <col min="9510" max="9510" width="6.5" style="20" customWidth="1"/>
    <col min="9511" max="9512" width="10.75" style="20" customWidth="1"/>
    <col min="9513" max="9513" width="11.5" style="20" customWidth="1"/>
    <col min="9514" max="9728" width="9" style="20"/>
    <col min="9729" max="9729" width="2" style="20" customWidth="1"/>
    <col min="9730" max="9730" width="5.75" style="20" customWidth="1"/>
    <col min="9731" max="9731" width="14.875" style="20" customWidth="1"/>
    <col min="9732" max="9732" width="10.75" style="20" customWidth="1"/>
    <col min="9733" max="9733" width="11.25" style="20" customWidth="1"/>
    <col min="9734" max="9742" width="6" style="20" customWidth="1"/>
    <col min="9743" max="9743" width="11.25" style="20" customWidth="1"/>
    <col min="9744" max="9744" width="11.375" style="20" customWidth="1"/>
    <col min="9745" max="9764" width="10.625" style="20" customWidth="1"/>
    <col min="9765" max="9765" width="10.75" style="20" customWidth="1"/>
    <col min="9766" max="9766" width="6.5" style="20" customWidth="1"/>
    <col min="9767" max="9768" width="10.75" style="20" customWidth="1"/>
    <col min="9769" max="9769" width="11.5" style="20" customWidth="1"/>
    <col min="9770" max="9984" width="9" style="20"/>
    <col min="9985" max="9985" width="2" style="20" customWidth="1"/>
    <col min="9986" max="9986" width="5.75" style="20" customWidth="1"/>
    <col min="9987" max="9987" width="14.875" style="20" customWidth="1"/>
    <col min="9988" max="9988" width="10.75" style="20" customWidth="1"/>
    <col min="9989" max="9989" width="11.25" style="20" customWidth="1"/>
    <col min="9990" max="9998" width="6" style="20" customWidth="1"/>
    <col min="9999" max="9999" width="11.25" style="20" customWidth="1"/>
    <col min="10000" max="10000" width="11.375" style="20" customWidth="1"/>
    <col min="10001" max="10020" width="10.625" style="20" customWidth="1"/>
    <col min="10021" max="10021" width="10.75" style="20" customWidth="1"/>
    <col min="10022" max="10022" width="6.5" style="20" customWidth="1"/>
    <col min="10023" max="10024" width="10.75" style="20" customWidth="1"/>
    <col min="10025" max="10025" width="11.5" style="20" customWidth="1"/>
    <col min="10026" max="10240" width="9" style="20"/>
    <col min="10241" max="10241" width="2" style="20" customWidth="1"/>
    <col min="10242" max="10242" width="5.75" style="20" customWidth="1"/>
    <col min="10243" max="10243" width="14.875" style="20" customWidth="1"/>
    <col min="10244" max="10244" width="10.75" style="20" customWidth="1"/>
    <col min="10245" max="10245" width="11.25" style="20" customWidth="1"/>
    <col min="10246" max="10254" width="6" style="20" customWidth="1"/>
    <col min="10255" max="10255" width="11.25" style="20" customWidth="1"/>
    <col min="10256" max="10256" width="11.375" style="20" customWidth="1"/>
    <col min="10257" max="10276" width="10.625" style="20" customWidth="1"/>
    <col min="10277" max="10277" width="10.75" style="20" customWidth="1"/>
    <col min="10278" max="10278" width="6.5" style="20" customWidth="1"/>
    <col min="10279" max="10280" width="10.75" style="20" customWidth="1"/>
    <col min="10281" max="10281" width="11.5" style="20" customWidth="1"/>
    <col min="10282" max="10496" width="9" style="20"/>
    <col min="10497" max="10497" width="2" style="20" customWidth="1"/>
    <col min="10498" max="10498" width="5.75" style="20" customWidth="1"/>
    <col min="10499" max="10499" width="14.875" style="20" customWidth="1"/>
    <col min="10500" max="10500" width="10.75" style="20" customWidth="1"/>
    <col min="10501" max="10501" width="11.25" style="20" customWidth="1"/>
    <col min="10502" max="10510" width="6" style="20" customWidth="1"/>
    <col min="10511" max="10511" width="11.25" style="20" customWidth="1"/>
    <col min="10512" max="10512" width="11.375" style="20" customWidth="1"/>
    <col min="10513" max="10532" width="10.625" style="20" customWidth="1"/>
    <col min="10533" max="10533" width="10.75" style="20" customWidth="1"/>
    <col min="10534" max="10534" width="6.5" style="20" customWidth="1"/>
    <col min="10535" max="10536" width="10.75" style="20" customWidth="1"/>
    <col min="10537" max="10537" width="11.5" style="20" customWidth="1"/>
    <col min="10538" max="10752" width="9" style="20"/>
    <col min="10753" max="10753" width="2" style="20" customWidth="1"/>
    <col min="10754" max="10754" width="5.75" style="20" customWidth="1"/>
    <col min="10755" max="10755" width="14.875" style="20" customWidth="1"/>
    <col min="10756" max="10756" width="10.75" style="20" customWidth="1"/>
    <col min="10757" max="10757" width="11.25" style="20" customWidth="1"/>
    <col min="10758" max="10766" width="6" style="20" customWidth="1"/>
    <col min="10767" max="10767" width="11.25" style="20" customWidth="1"/>
    <col min="10768" max="10768" width="11.375" style="20" customWidth="1"/>
    <col min="10769" max="10788" width="10.625" style="20" customWidth="1"/>
    <col min="10789" max="10789" width="10.75" style="20" customWidth="1"/>
    <col min="10790" max="10790" width="6.5" style="20" customWidth="1"/>
    <col min="10791" max="10792" width="10.75" style="20" customWidth="1"/>
    <col min="10793" max="10793" width="11.5" style="20" customWidth="1"/>
    <col min="10794" max="11008" width="9" style="20"/>
    <col min="11009" max="11009" width="2" style="20" customWidth="1"/>
    <col min="11010" max="11010" width="5.75" style="20" customWidth="1"/>
    <col min="11011" max="11011" width="14.875" style="20" customWidth="1"/>
    <col min="11012" max="11012" width="10.75" style="20" customWidth="1"/>
    <col min="11013" max="11013" width="11.25" style="20" customWidth="1"/>
    <col min="11014" max="11022" width="6" style="20" customWidth="1"/>
    <col min="11023" max="11023" width="11.25" style="20" customWidth="1"/>
    <col min="11024" max="11024" width="11.375" style="20" customWidth="1"/>
    <col min="11025" max="11044" width="10.625" style="20" customWidth="1"/>
    <col min="11045" max="11045" width="10.75" style="20" customWidth="1"/>
    <col min="11046" max="11046" width="6.5" style="20" customWidth="1"/>
    <col min="11047" max="11048" width="10.75" style="20" customWidth="1"/>
    <col min="11049" max="11049" width="11.5" style="20" customWidth="1"/>
    <col min="11050" max="11264" width="9" style="20"/>
    <col min="11265" max="11265" width="2" style="20" customWidth="1"/>
    <col min="11266" max="11266" width="5.75" style="20" customWidth="1"/>
    <col min="11267" max="11267" width="14.875" style="20" customWidth="1"/>
    <col min="11268" max="11268" width="10.75" style="20" customWidth="1"/>
    <col min="11269" max="11269" width="11.25" style="20" customWidth="1"/>
    <col min="11270" max="11278" width="6" style="20" customWidth="1"/>
    <col min="11279" max="11279" width="11.25" style="20" customWidth="1"/>
    <col min="11280" max="11280" width="11.375" style="20" customWidth="1"/>
    <col min="11281" max="11300" width="10.625" style="20" customWidth="1"/>
    <col min="11301" max="11301" width="10.75" style="20" customWidth="1"/>
    <col min="11302" max="11302" width="6.5" style="20" customWidth="1"/>
    <col min="11303" max="11304" width="10.75" style="20" customWidth="1"/>
    <col min="11305" max="11305" width="11.5" style="20" customWidth="1"/>
    <col min="11306" max="11520" width="9" style="20"/>
    <col min="11521" max="11521" width="2" style="20" customWidth="1"/>
    <col min="11522" max="11522" width="5.75" style="20" customWidth="1"/>
    <col min="11523" max="11523" width="14.875" style="20" customWidth="1"/>
    <col min="11524" max="11524" width="10.75" style="20" customWidth="1"/>
    <col min="11525" max="11525" width="11.25" style="20" customWidth="1"/>
    <col min="11526" max="11534" width="6" style="20" customWidth="1"/>
    <col min="11535" max="11535" width="11.25" style="20" customWidth="1"/>
    <col min="11536" max="11536" width="11.375" style="20" customWidth="1"/>
    <col min="11537" max="11556" width="10.625" style="20" customWidth="1"/>
    <col min="11557" max="11557" width="10.75" style="20" customWidth="1"/>
    <col min="11558" max="11558" width="6.5" style="20" customWidth="1"/>
    <col min="11559" max="11560" width="10.75" style="20" customWidth="1"/>
    <col min="11561" max="11561" width="11.5" style="20" customWidth="1"/>
    <col min="11562" max="11776" width="9" style="20"/>
    <col min="11777" max="11777" width="2" style="20" customWidth="1"/>
    <col min="11778" max="11778" width="5.75" style="20" customWidth="1"/>
    <col min="11779" max="11779" width="14.875" style="20" customWidth="1"/>
    <col min="11780" max="11780" width="10.75" style="20" customWidth="1"/>
    <col min="11781" max="11781" width="11.25" style="20" customWidth="1"/>
    <col min="11782" max="11790" width="6" style="20" customWidth="1"/>
    <col min="11791" max="11791" width="11.25" style="20" customWidth="1"/>
    <col min="11792" max="11792" width="11.375" style="20" customWidth="1"/>
    <col min="11793" max="11812" width="10.625" style="20" customWidth="1"/>
    <col min="11813" max="11813" width="10.75" style="20" customWidth="1"/>
    <col min="11814" max="11814" width="6.5" style="20" customWidth="1"/>
    <col min="11815" max="11816" width="10.75" style="20" customWidth="1"/>
    <col min="11817" max="11817" width="11.5" style="20" customWidth="1"/>
    <col min="11818" max="12032" width="9" style="20"/>
    <col min="12033" max="12033" width="2" style="20" customWidth="1"/>
    <col min="12034" max="12034" width="5.75" style="20" customWidth="1"/>
    <col min="12035" max="12035" width="14.875" style="20" customWidth="1"/>
    <col min="12036" max="12036" width="10.75" style="20" customWidth="1"/>
    <col min="12037" max="12037" width="11.25" style="20" customWidth="1"/>
    <col min="12038" max="12046" width="6" style="20" customWidth="1"/>
    <col min="12047" max="12047" width="11.25" style="20" customWidth="1"/>
    <col min="12048" max="12048" width="11.375" style="20" customWidth="1"/>
    <col min="12049" max="12068" width="10.625" style="20" customWidth="1"/>
    <col min="12069" max="12069" width="10.75" style="20" customWidth="1"/>
    <col min="12070" max="12070" width="6.5" style="20" customWidth="1"/>
    <col min="12071" max="12072" width="10.75" style="20" customWidth="1"/>
    <col min="12073" max="12073" width="11.5" style="20" customWidth="1"/>
    <col min="12074" max="12288" width="9" style="20"/>
    <col min="12289" max="12289" width="2" style="20" customWidth="1"/>
    <col min="12290" max="12290" width="5.75" style="20" customWidth="1"/>
    <col min="12291" max="12291" width="14.875" style="20" customWidth="1"/>
    <col min="12292" max="12292" width="10.75" style="20" customWidth="1"/>
    <col min="12293" max="12293" width="11.25" style="20" customWidth="1"/>
    <col min="12294" max="12302" width="6" style="20" customWidth="1"/>
    <col min="12303" max="12303" width="11.25" style="20" customWidth="1"/>
    <col min="12304" max="12304" width="11.375" style="20" customWidth="1"/>
    <col min="12305" max="12324" width="10.625" style="20" customWidth="1"/>
    <col min="12325" max="12325" width="10.75" style="20" customWidth="1"/>
    <col min="12326" max="12326" width="6.5" style="20" customWidth="1"/>
    <col min="12327" max="12328" width="10.75" style="20" customWidth="1"/>
    <col min="12329" max="12329" width="11.5" style="20" customWidth="1"/>
    <col min="12330" max="12544" width="9" style="20"/>
    <col min="12545" max="12545" width="2" style="20" customWidth="1"/>
    <col min="12546" max="12546" width="5.75" style="20" customWidth="1"/>
    <col min="12547" max="12547" width="14.875" style="20" customWidth="1"/>
    <col min="12548" max="12548" width="10.75" style="20" customWidth="1"/>
    <col min="12549" max="12549" width="11.25" style="20" customWidth="1"/>
    <col min="12550" max="12558" width="6" style="20" customWidth="1"/>
    <col min="12559" max="12559" width="11.25" style="20" customWidth="1"/>
    <col min="12560" max="12560" width="11.375" style="20" customWidth="1"/>
    <col min="12561" max="12580" width="10.625" style="20" customWidth="1"/>
    <col min="12581" max="12581" width="10.75" style="20" customWidth="1"/>
    <col min="12582" max="12582" width="6.5" style="20" customWidth="1"/>
    <col min="12583" max="12584" width="10.75" style="20" customWidth="1"/>
    <col min="12585" max="12585" width="11.5" style="20" customWidth="1"/>
    <col min="12586" max="12800" width="9" style="20"/>
    <col min="12801" max="12801" width="2" style="20" customWidth="1"/>
    <col min="12802" max="12802" width="5.75" style="20" customWidth="1"/>
    <col min="12803" max="12803" width="14.875" style="20" customWidth="1"/>
    <col min="12804" max="12804" width="10.75" style="20" customWidth="1"/>
    <col min="12805" max="12805" width="11.25" style="20" customWidth="1"/>
    <col min="12806" max="12814" width="6" style="20" customWidth="1"/>
    <col min="12815" max="12815" width="11.25" style="20" customWidth="1"/>
    <col min="12816" max="12816" width="11.375" style="20" customWidth="1"/>
    <col min="12817" max="12836" width="10.625" style="20" customWidth="1"/>
    <col min="12837" max="12837" width="10.75" style="20" customWidth="1"/>
    <col min="12838" max="12838" width="6.5" style="20" customWidth="1"/>
    <col min="12839" max="12840" width="10.75" style="20" customWidth="1"/>
    <col min="12841" max="12841" width="11.5" style="20" customWidth="1"/>
    <col min="12842" max="13056" width="9" style="20"/>
    <col min="13057" max="13057" width="2" style="20" customWidth="1"/>
    <col min="13058" max="13058" width="5.75" style="20" customWidth="1"/>
    <col min="13059" max="13059" width="14.875" style="20" customWidth="1"/>
    <col min="13060" max="13060" width="10.75" style="20" customWidth="1"/>
    <col min="13061" max="13061" width="11.25" style="20" customWidth="1"/>
    <col min="13062" max="13070" width="6" style="20" customWidth="1"/>
    <col min="13071" max="13071" width="11.25" style="20" customWidth="1"/>
    <col min="13072" max="13072" width="11.375" style="20" customWidth="1"/>
    <col min="13073" max="13092" width="10.625" style="20" customWidth="1"/>
    <col min="13093" max="13093" width="10.75" style="20" customWidth="1"/>
    <col min="13094" max="13094" width="6.5" style="20" customWidth="1"/>
    <col min="13095" max="13096" width="10.75" style="20" customWidth="1"/>
    <col min="13097" max="13097" width="11.5" style="20" customWidth="1"/>
    <col min="13098" max="13312" width="9" style="20"/>
    <col min="13313" max="13313" width="2" style="20" customWidth="1"/>
    <col min="13314" max="13314" width="5.75" style="20" customWidth="1"/>
    <col min="13315" max="13315" width="14.875" style="20" customWidth="1"/>
    <col min="13316" max="13316" width="10.75" style="20" customWidth="1"/>
    <col min="13317" max="13317" width="11.25" style="20" customWidth="1"/>
    <col min="13318" max="13326" width="6" style="20" customWidth="1"/>
    <col min="13327" max="13327" width="11.25" style="20" customWidth="1"/>
    <col min="13328" max="13328" width="11.375" style="20" customWidth="1"/>
    <col min="13329" max="13348" width="10.625" style="20" customWidth="1"/>
    <col min="13349" max="13349" width="10.75" style="20" customWidth="1"/>
    <col min="13350" max="13350" width="6.5" style="20" customWidth="1"/>
    <col min="13351" max="13352" width="10.75" style="20" customWidth="1"/>
    <col min="13353" max="13353" width="11.5" style="20" customWidth="1"/>
    <col min="13354" max="13568" width="9" style="20"/>
    <col min="13569" max="13569" width="2" style="20" customWidth="1"/>
    <col min="13570" max="13570" width="5.75" style="20" customWidth="1"/>
    <col min="13571" max="13571" width="14.875" style="20" customWidth="1"/>
    <col min="13572" max="13572" width="10.75" style="20" customWidth="1"/>
    <col min="13573" max="13573" width="11.25" style="20" customWidth="1"/>
    <col min="13574" max="13582" width="6" style="20" customWidth="1"/>
    <col min="13583" max="13583" width="11.25" style="20" customWidth="1"/>
    <col min="13584" max="13584" width="11.375" style="20" customWidth="1"/>
    <col min="13585" max="13604" width="10.625" style="20" customWidth="1"/>
    <col min="13605" max="13605" width="10.75" style="20" customWidth="1"/>
    <col min="13606" max="13606" width="6.5" style="20" customWidth="1"/>
    <col min="13607" max="13608" width="10.75" style="20" customWidth="1"/>
    <col min="13609" max="13609" width="11.5" style="20" customWidth="1"/>
    <col min="13610" max="13824" width="9" style="20"/>
    <col min="13825" max="13825" width="2" style="20" customWidth="1"/>
    <col min="13826" max="13826" width="5.75" style="20" customWidth="1"/>
    <col min="13827" max="13827" width="14.875" style="20" customWidth="1"/>
    <col min="13828" max="13828" width="10.75" style="20" customWidth="1"/>
    <col min="13829" max="13829" width="11.25" style="20" customWidth="1"/>
    <col min="13830" max="13838" width="6" style="20" customWidth="1"/>
    <col min="13839" max="13839" width="11.25" style="20" customWidth="1"/>
    <col min="13840" max="13840" width="11.375" style="20" customWidth="1"/>
    <col min="13841" max="13860" width="10.625" style="20" customWidth="1"/>
    <col min="13861" max="13861" width="10.75" style="20" customWidth="1"/>
    <col min="13862" max="13862" width="6.5" style="20" customWidth="1"/>
    <col min="13863" max="13864" width="10.75" style="20" customWidth="1"/>
    <col min="13865" max="13865" width="11.5" style="20" customWidth="1"/>
    <col min="13866" max="14080" width="9" style="20"/>
    <col min="14081" max="14081" width="2" style="20" customWidth="1"/>
    <col min="14082" max="14082" width="5.75" style="20" customWidth="1"/>
    <col min="14083" max="14083" width="14.875" style="20" customWidth="1"/>
    <col min="14084" max="14084" width="10.75" style="20" customWidth="1"/>
    <col min="14085" max="14085" width="11.25" style="20" customWidth="1"/>
    <col min="14086" max="14094" width="6" style="20" customWidth="1"/>
    <col min="14095" max="14095" width="11.25" style="20" customWidth="1"/>
    <col min="14096" max="14096" width="11.375" style="20" customWidth="1"/>
    <col min="14097" max="14116" width="10.625" style="20" customWidth="1"/>
    <col min="14117" max="14117" width="10.75" style="20" customWidth="1"/>
    <col min="14118" max="14118" width="6.5" style="20" customWidth="1"/>
    <col min="14119" max="14120" width="10.75" style="20" customWidth="1"/>
    <col min="14121" max="14121" width="11.5" style="20" customWidth="1"/>
    <col min="14122" max="14336" width="9" style="20"/>
    <col min="14337" max="14337" width="2" style="20" customWidth="1"/>
    <col min="14338" max="14338" width="5.75" style="20" customWidth="1"/>
    <col min="14339" max="14339" width="14.875" style="20" customWidth="1"/>
    <col min="14340" max="14340" width="10.75" style="20" customWidth="1"/>
    <col min="14341" max="14341" width="11.25" style="20" customWidth="1"/>
    <col min="14342" max="14350" width="6" style="20" customWidth="1"/>
    <col min="14351" max="14351" width="11.25" style="20" customWidth="1"/>
    <col min="14352" max="14352" width="11.375" style="20" customWidth="1"/>
    <col min="14353" max="14372" width="10.625" style="20" customWidth="1"/>
    <col min="14373" max="14373" width="10.75" style="20" customWidth="1"/>
    <col min="14374" max="14374" width="6.5" style="20" customWidth="1"/>
    <col min="14375" max="14376" width="10.75" style="20" customWidth="1"/>
    <col min="14377" max="14377" width="11.5" style="20" customWidth="1"/>
    <col min="14378" max="14592" width="9" style="20"/>
    <col min="14593" max="14593" width="2" style="20" customWidth="1"/>
    <col min="14594" max="14594" width="5.75" style="20" customWidth="1"/>
    <col min="14595" max="14595" width="14.875" style="20" customWidth="1"/>
    <col min="14596" max="14596" width="10.75" style="20" customWidth="1"/>
    <col min="14597" max="14597" width="11.25" style="20" customWidth="1"/>
    <col min="14598" max="14606" width="6" style="20" customWidth="1"/>
    <col min="14607" max="14607" width="11.25" style="20" customWidth="1"/>
    <col min="14608" max="14608" width="11.375" style="20" customWidth="1"/>
    <col min="14609" max="14628" width="10.625" style="20" customWidth="1"/>
    <col min="14629" max="14629" width="10.75" style="20" customWidth="1"/>
    <col min="14630" max="14630" width="6.5" style="20" customWidth="1"/>
    <col min="14631" max="14632" width="10.75" style="20" customWidth="1"/>
    <col min="14633" max="14633" width="11.5" style="20" customWidth="1"/>
    <col min="14634" max="14848" width="9" style="20"/>
    <col min="14849" max="14849" width="2" style="20" customWidth="1"/>
    <col min="14850" max="14850" width="5.75" style="20" customWidth="1"/>
    <col min="14851" max="14851" width="14.875" style="20" customWidth="1"/>
    <col min="14852" max="14852" width="10.75" style="20" customWidth="1"/>
    <col min="14853" max="14853" width="11.25" style="20" customWidth="1"/>
    <col min="14854" max="14862" width="6" style="20" customWidth="1"/>
    <col min="14863" max="14863" width="11.25" style="20" customWidth="1"/>
    <col min="14864" max="14864" width="11.375" style="20" customWidth="1"/>
    <col min="14865" max="14884" width="10.625" style="20" customWidth="1"/>
    <col min="14885" max="14885" width="10.75" style="20" customWidth="1"/>
    <col min="14886" max="14886" width="6.5" style="20" customWidth="1"/>
    <col min="14887" max="14888" width="10.75" style="20" customWidth="1"/>
    <col min="14889" max="14889" width="11.5" style="20" customWidth="1"/>
    <col min="14890" max="15104" width="9" style="20"/>
    <col min="15105" max="15105" width="2" style="20" customWidth="1"/>
    <col min="15106" max="15106" width="5.75" style="20" customWidth="1"/>
    <col min="15107" max="15107" width="14.875" style="20" customWidth="1"/>
    <col min="15108" max="15108" width="10.75" style="20" customWidth="1"/>
    <col min="15109" max="15109" width="11.25" style="20" customWidth="1"/>
    <col min="15110" max="15118" width="6" style="20" customWidth="1"/>
    <col min="15119" max="15119" width="11.25" style="20" customWidth="1"/>
    <col min="15120" max="15120" width="11.375" style="20" customWidth="1"/>
    <col min="15121" max="15140" width="10.625" style="20" customWidth="1"/>
    <col min="15141" max="15141" width="10.75" style="20" customWidth="1"/>
    <col min="15142" max="15142" width="6.5" style="20" customWidth="1"/>
    <col min="15143" max="15144" width="10.75" style="20" customWidth="1"/>
    <col min="15145" max="15145" width="11.5" style="20" customWidth="1"/>
    <col min="15146" max="15360" width="9" style="20"/>
    <col min="15361" max="15361" width="2" style="20" customWidth="1"/>
    <col min="15362" max="15362" width="5.75" style="20" customWidth="1"/>
    <col min="15363" max="15363" width="14.875" style="20" customWidth="1"/>
    <col min="15364" max="15364" width="10.75" style="20" customWidth="1"/>
    <col min="15365" max="15365" width="11.25" style="20" customWidth="1"/>
    <col min="15366" max="15374" width="6" style="20" customWidth="1"/>
    <col min="15375" max="15375" width="11.25" style="20" customWidth="1"/>
    <col min="15376" max="15376" width="11.375" style="20" customWidth="1"/>
    <col min="15377" max="15396" width="10.625" style="20" customWidth="1"/>
    <col min="15397" max="15397" width="10.75" style="20" customWidth="1"/>
    <col min="15398" max="15398" width="6.5" style="20" customWidth="1"/>
    <col min="15399" max="15400" width="10.75" style="20" customWidth="1"/>
    <col min="15401" max="15401" width="11.5" style="20" customWidth="1"/>
    <col min="15402" max="15616" width="9" style="20"/>
    <col min="15617" max="15617" width="2" style="20" customWidth="1"/>
    <col min="15618" max="15618" width="5.75" style="20" customWidth="1"/>
    <col min="15619" max="15619" width="14.875" style="20" customWidth="1"/>
    <col min="15620" max="15620" width="10.75" style="20" customWidth="1"/>
    <col min="15621" max="15621" width="11.25" style="20" customWidth="1"/>
    <col min="15622" max="15630" width="6" style="20" customWidth="1"/>
    <col min="15631" max="15631" width="11.25" style="20" customWidth="1"/>
    <col min="15632" max="15632" width="11.375" style="20" customWidth="1"/>
    <col min="15633" max="15652" width="10.625" style="20" customWidth="1"/>
    <col min="15653" max="15653" width="10.75" style="20" customWidth="1"/>
    <col min="15654" max="15654" width="6.5" style="20" customWidth="1"/>
    <col min="15655" max="15656" width="10.75" style="20" customWidth="1"/>
    <col min="15657" max="15657" width="11.5" style="20" customWidth="1"/>
    <col min="15658" max="15872" width="9" style="20"/>
    <col min="15873" max="15873" width="2" style="20" customWidth="1"/>
    <col min="15874" max="15874" width="5.75" style="20" customWidth="1"/>
    <col min="15875" max="15875" width="14.875" style="20" customWidth="1"/>
    <col min="15876" max="15876" width="10.75" style="20" customWidth="1"/>
    <col min="15877" max="15877" width="11.25" style="20" customWidth="1"/>
    <col min="15878" max="15886" width="6" style="20" customWidth="1"/>
    <col min="15887" max="15887" width="11.25" style="20" customWidth="1"/>
    <col min="15888" max="15888" width="11.375" style="20" customWidth="1"/>
    <col min="15889" max="15908" width="10.625" style="20" customWidth="1"/>
    <col min="15909" max="15909" width="10.75" style="20" customWidth="1"/>
    <col min="15910" max="15910" width="6.5" style="20" customWidth="1"/>
    <col min="15911" max="15912" width="10.75" style="20" customWidth="1"/>
    <col min="15913" max="15913" width="11.5" style="20" customWidth="1"/>
    <col min="15914" max="16128" width="9" style="20"/>
    <col min="16129" max="16129" width="2" style="20" customWidth="1"/>
    <col min="16130" max="16130" width="5.75" style="20" customWidth="1"/>
    <col min="16131" max="16131" width="14.875" style="20" customWidth="1"/>
    <col min="16132" max="16132" width="10.75" style="20" customWidth="1"/>
    <col min="16133" max="16133" width="11.25" style="20" customWidth="1"/>
    <col min="16134" max="16142" width="6" style="20" customWidth="1"/>
    <col min="16143" max="16143" width="11.25" style="20" customWidth="1"/>
    <col min="16144" max="16144" width="11.375" style="20" customWidth="1"/>
    <col min="16145" max="16164" width="10.625" style="20" customWidth="1"/>
    <col min="16165" max="16165" width="10.75" style="20" customWidth="1"/>
    <col min="16166" max="16166" width="6.5" style="20" customWidth="1"/>
    <col min="16167" max="16168" width="10.75" style="20" customWidth="1"/>
    <col min="16169" max="16169" width="11.5" style="20" customWidth="1"/>
    <col min="16170" max="16384" width="9" style="20"/>
  </cols>
  <sheetData>
    <row r="1" spans="1:43" x14ac:dyDescent="0.15">
      <c r="A1" s="85"/>
    </row>
    <row r="2" spans="1:43" ht="14.25" x14ac:dyDescent="0.15">
      <c r="E2" s="268" t="s">
        <v>106</v>
      </c>
    </row>
    <row r="3" spans="1:43" ht="27" customHeight="1" x14ac:dyDescent="0.15">
      <c r="E3" s="509" t="s">
        <v>107</v>
      </c>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row>
    <row r="4" spans="1:43" hidden="1" x14ac:dyDescent="0.15">
      <c r="A4" s="142" t="s">
        <v>1</v>
      </c>
    </row>
    <row r="5" spans="1:43" hidden="1" x14ac:dyDescent="0.15">
      <c r="A5" s="142" t="s">
        <v>108</v>
      </c>
    </row>
    <row r="6" spans="1:43" ht="14.25" thickBot="1" x14ac:dyDescent="0.2"/>
    <row r="7" spans="1:43" ht="54.75" customHeight="1" x14ac:dyDescent="0.15">
      <c r="E7" s="368" t="s">
        <v>109</v>
      </c>
      <c r="F7" s="513" t="s">
        <v>110</v>
      </c>
      <c r="G7" s="586" t="s">
        <v>213</v>
      </c>
      <c r="H7" s="360" t="s">
        <v>214</v>
      </c>
      <c r="I7" s="514" t="s">
        <v>111</v>
      </c>
      <c r="J7" s="515"/>
      <c r="K7" s="515"/>
      <c r="L7" s="515"/>
      <c r="M7" s="515"/>
      <c r="N7" s="515"/>
      <c r="O7" s="515"/>
      <c r="P7" s="516"/>
      <c r="Q7" s="517" t="s">
        <v>112</v>
      </c>
      <c r="R7" s="537" t="s">
        <v>113</v>
      </c>
      <c r="S7" s="538"/>
      <c r="T7" s="538"/>
      <c r="U7" s="538"/>
      <c r="V7" s="538"/>
      <c r="W7" s="538"/>
      <c r="X7" s="538"/>
      <c r="Y7" s="538"/>
      <c r="Z7" s="538"/>
      <c r="AA7" s="538"/>
      <c r="AB7" s="538"/>
      <c r="AC7" s="538"/>
      <c r="AD7" s="538"/>
      <c r="AE7" s="538"/>
      <c r="AF7" s="538"/>
      <c r="AG7" s="538"/>
      <c r="AH7" s="538"/>
      <c r="AI7" s="539"/>
      <c r="AJ7" s="402" t="s">
        <v>266</v>
      </c>
      <c r="AK7" s="520"/>
      <c r="AL7" s="521"/>
      <c r="AM7" s="521"/>
      <c r="AN7" s="521"/>
      <c r="AO7" s="363" t="s">
        <v>229</v>
      </c>
      <c r="AP7" s="550" t="s">
        <v>267</v>
      </c>
      <c r="AQ7" s="550" t="s">
        <v>222</v>
      </c>
    </row>
    <row r="8" spans="1:43" ht="33.75" customHeight="1" x14ac:dyDescent="0.15">
      <c r="E8" s="511"/>
      <c r="F8" s="358"/>
      <c r="G8" s="587"/>
      <c r="H8" s="361"/>
      <c r="I8" s="282" t="s">
        <v>114</v>
      </c>
      <c r="J8" s="552" t="s">
        <v>115</v>
      </c>
      <c r="K8" s="553"/>
      <c r="L8" s="553"/>
      <c r="M8" s="553"/>
      <c r="N8" s="553"/>
      <c r="O8" s="553"/>
      <c r="P8" s="554"/>
      <c r="Q8" s="518"/>
      <c r="R8" s="540"/>
      <c r="S8" s="541"/>
      <c r="T8" s="541"/>
      <c r="U8" s="541"/>
      <c r="V8" s="541"/>
      <c r="W8" s="541"/>
      <c r="X8" s="541"/>
      <c r="Y8" s="541"/>
      <c r="Z8" s="541"/>
      <c r="AA8" s="541"/>
      <c r="AB8" s="541"/>
      <c r="AC8" s="541"/>
      <c r="AD8" s="541"/>
      <c r="AE8" s="541"/>
      <c r="AF8" s="541"/>
      <c r="AG8" s="541"/>
      <c r="AH8" s="541"/>
      <c r="AI8" s="542"/>
      <c r="AJ8" s="522"/>
      <c r="AK8" s="510"/>
      <c r="AL8" s="510"/>
      <c r="AM8" s="510"/>
      <c r="AN8" s="510"/>
      <c r="AO8" s="364"/>
      <c r="AP8" s="551"/>
      <c r="AQ8" s="551"/>
    </row>
    <row r="9" spans="1:43" ht="33.75" customHeight="1" x14ac:dyDescent="0.15">
      <c r="E9" s="511"/>
      <c r="F9" s="358"/>
      <c r="G9" s="587"/>
      <c r="H9" s="361"/>
      <c r="I9" s="87"/>
      <c r="J9" s="555" t="s">
        <v>116</v>
      </c>
      <c r="K9" s="556"/>
      <c r="L9" s="556"/>
      <c r="M9" s="556"/>
      <c r="N9" s="556"/>
      <c r="O9" s="556"/>
      <c r="P9" s="557"/>
      <c r="Q9" s="518"/>
      <c r="R9" s="382" t="s">
        <v>276</v>
      </c>
      <c r="S9" s="88"/>
      <c r="T9" s="385" t="s">
        <v>12</v>
      </c>
      <c r="U9" s="88"/>
      <c r="V9" s="388" t="s">
        <v>13</v>
      </c>
      <c r="W9" s="388" t="s">
        <v>14</v>
      </c>
      <c r="X9" s="385" t="s">
        <v>15</v>
      </c>
      <c r="Y9" s="288"/>
      <c r="Z9" s="288"/>
      <c r="AA9" s="388" t="s">
        <v>16</v>
      </c>
      <c r="AB9" s="388" t="s">
        <v>17</v>
      </c>
      <c r="AC9" s="388" t="s">
        <v>18</v>
      </c>
      <c r="AD9" s="388" t="s">
        <v>117</v>
      </c>
      <c r="AE9" s="388" t="s">
        <v>118</v>
      </c>
      <c r="AF9" s="388" t="s">
        <v>21</v>
      </c>
      <c r="AG9" s="388" t="s">
        <v>283</v>
      </c>
      <c r="AH9" s="388" t="s">
        <v>119</v>
      </c>
      <c r="AI9" s="535" t="s">
        <v>120</v>
      </c>
      <c r="AJ9" s="89"/>
      <c r="AK9" s="527" t="s">
        <v>215</v>
      </c>
      <c r="AL9" s="90"/>
      <c r="AM9" s="91"/>
      <c r="AN9" s="91"/>
      <c r="AO9" s="364"/>
      <c r="AP9" s="561" t="s">
        <v>121</v>
      </c>
      <c r="AQ9" s="563" t="s">
        <v>230</v>
      </c>
    </row>
    <row r="10" spans="1:43" ht="26.25" customHeight="1" x14ac:dyDescent="0.15">
      <c r="E10" s="511"/>
      <c r="F10" s="358"/>
      <c r="G10" s="587"/>
      <c r="H10" s="361"/>
      <c r="I10" s="524" t="s">
        <v>122</v>
      </c>
      <c r="J10" s="92" t="s">
        <v>123</v>
      </c>
      <c r="K10" s="565" t="s">
        <v>124</v>
      </c>
      <c r="L10" s="566"/>
      <c r="M10" s="566"/>
      <c r="N10" s="566"/>
      <c r="O10" s="567"/>
      <c r="P10" s="93" t="s">
        <v>125</v>
      </c>
      <c r="Q10" s="518"/>
      <c r="R10" s="383"/>
      <c r="S10" s="568" t="s">
        <v>126</v>
      </c>
      <c r="T10" s="395"/>
      <c r="U10" s="568" t="s">
        <v>126</v>
      </c>
      <c r="V10" s="372"/>
      <c r="W10" s="559"/>
      <c r="X10" s="386"/>
      <c r="Y10" s="568" t="s">
        <v>126</v>
      </c>
      <c r="Z10" s="388" t="s">
        <v>228</v>
      </c>
      <c r="AA10" s="395"/>
      <c r="AB10" s="395"/>
      <c r="AC10" s="395"/>
      <c r="AD10" s="395"/>
      <c r="AE10" s="372"/>
      <c r="AF10" s="372"/>
      <c r="AG10" s="372"/>
      <c r="AH10" s="372"/>
      <c r="AI10" s="518"/>
      <c r="AJ10" s="569" t="s">
        <v>127</v>
      </c>
      <c r="AK10" s="528"/>
      <c r="AL10" s="571" t="s">
        <v>128</v>
      </c>
      <c r="AM10" s="530" t="s">
        <v>129</v>
      </c>
      <c r="AN10" s="533" t="s">
        <v>130</v>
      </c>
      <c r="AO10" s="364"/>
      <c r="AP10" s="562"/>
      <c r="AQ10" s="564"/>
    </row>
    <row r="11" spans="1:43" ht="19.5" customHeight="1" x14ac:dyDescent="0.15">
      <c r="E11" s="512"/>
      <c r="F11" s="373"/>
      <c r="G11" s="588"/>
      <c r="H11" s="376"/>
      <c r="I11" s="525"/>
      <c r="J11" s="94"/>
      <c r="K11" s="95" t="s">
        <v>131</v>
      </c>
      <c r="L11" s="185" t="s">
        <v>132</v>
      </c>
      <c r="M11" s="185" t="s">
        <v>133</v>
      </c>
      <c r="N11" s="185" t="s">
        <v>134</v>
      </c>
      <c r="O11" s="95" t="s">
        <v>135</v>
      </c>
      <c r="P11" s="96"/>
      <c r="Q11" s="519"/>
      <c r="R11" s="384"/>
      <c r="S11" s="373"/>
      <c r="T11" s="373"/>
      <c r="U11" s="373"/>
      <c r="V11" s="359"/>
      <c r="W11" s="559"/>
      <c r="X11" s="387"/>
      <c r="Y11" s="373"/>
      <c r="Z11" s="359"/>
      <c r="AA11" s="373"/>
      <c r="AB11" s="373"/>
      <c r="AC11" s="373"/>
      <c r="AD11" s="373"/>
      <c r="AE11" s="372"/>
      <c r="AF11" s="372"/>
      <c r="AG11" s="372"/>
      <c r="AH11" s="372"/>
      <c r="AI11" s="518"/>
      <c r="AJ11" s="522"/>
      <c r="AK11" s="528"/>
      <c r="AL11" s="572"/>
      <c r="AM11" s="531"/>
      <c r="AN11" s="534"/>
      <c r="AO11" s="364"/>
      <c r="AP11" s="562"/>
      <c r="AQ11" s="564"/>
    </row>
    <row r="12" spans="1:43" ht="74.25" customHeight="1" x14ac:dyDescent="0.15">
      <c r="E12" s="512"/>
      <c r="F12" s="373"/>
      <c r="G12" s="588"/>
      <c r="H12" s="376"/>
      <c r="I12" s="526"/>
      <c r="J12" s="97"/>
      <c r="K12" s="94"/>
      <c r="L12" s="94"/>
      <c r="M12" s="94"/>
      <c r="N12" s="94"/>
      <c r="O12" s="98"/>
      <c r="P12" s="96"/>
      <c r="Q12" s="519"/>
      <c r="R12" s="558"/>
      <c r="S12" s="523"/>
      <c r="T12" s="523"/>
      <c r="U12" s="523"/>
      <c r="V12" s="543"/>
      <c r="W12" s="560"/>
      <c r="X12" s="394"/>
      <c r="Y12" s="523"/>
      <c r="Z12" s="543"/>
      <c r="AA12" s="523"/>
      <c r="AB12" s="523"/>
      <c r="AC12" s="523"/>
      <c r="AD12" s="523"/>
      <c r="AE12" s="399"/>
      <c r="AF12" s="399"/>
      <c r="AG12" s="399"/>
      <c r="AH12" s="399"/>
      <c r="AI12" s="536"/>
      <c r="AJ12" s="570"/>
      <c r="AK12" s="529"/>
      <c r="AL12" s="573"/>
      <c r="AM12" s="532"/>
      <c r="AN12" s="534"/>
      <c r="AO12" s="575"/>
      <c r="AP12" s="562"/>
      <c r="AQ12" s="564"/>
    </row>
    <row r="13" spans="1:43" ht="23.25" customHeight="1" x14ac:dyDescent="0.15">
      <c r="E13" s="578"/>
      <c r="F13" s="579"/>
      <c r="G13" s="579"/>
      <c r="H13" s="580"/>
      <c r="I13" s="581"/>
      <c r="J13" s="583"/>
      <c r="K13" s="548"/>
      <c r="L13" s="548"/>
      <c r="M13" s="548"/>
      <c r="N13" s="548"/>
      <c r="O13" s="548"/>
      <c r="P13" s="544" t="str">
        <f>IF(COUNTIF(K13:O14,"")=10,"",IF(COUNTIF(K13:O14,"○")&gt;1,"○","×"))</f>
        <v/>
      </c>
      <c r="Q13" s="546"/>
      <c r="R13" s="101"/>
      <c r="S13" s="99"/>
      <c r="T13" s="99"/>
      <c r="U13" s="99"/>
      <c r="V13" s="100"/>
      <c r="W13" s="100"/>
      <c r="X13" s="100"/>
      <c r="Y13" s="100"/>
      <c r="Z13" s="100"/>
      <c r="AA13" s="99"/>
      <c r="AB13" s="102"/>
      <c r="AC13" s="102"/>
      <c r="AD13" s="102"/>
      <c r="AE13" s="102"/>
      <c r="AF13" s="102"/>
      <c r="AG13" s="102"/>
      <c r="AH13" s="99"/>
      <c r="AI13" s="148">
        <f>R13+T13+V13+W13+X13+AA13+AB13+AC13+AD13+AE13+AF13+AH13</f>
        <v>0</v>
      </c>
      <c r="AJ13" s="235">
        <f>R13*141+T13*181+V13*40+W13*70+X13*152+AA13*120+AB13*50+AC13*80+AD13*100+AE13*100+AF13*100+AG13/2+AH13*50</f>
        <v>0</v>
      </c>
      <c r="AK13" s="103"/>
      <c r="AL13" s="238"/>
      <c r="AM13" s="239">
        <f>+AJ13-AL13</f>
        <v>0</v>
      </c>
      <c r="AN13" s="128"/>
      <c r="AO13" s="576"/>
      <c r="AP13" s="187"/>
      <c r="AQ13" s="141"/>
    </row>
    <row r="14" spans="1:43" ht="23.25" customHeight="1" x14ac:dyDescent="0.15">
      <c r="E14" s="511"/>
      <c r="F14" s="358"/>
      <c r="G14" s="358"/>
      <c r="H14" s="361"/>
      <c r="I14" s="582"/>
      <c r="J14" s="584"/>
      <c r="K14" s="549"/>
      <c r="L14" s="549"/>
      <c r="M14" s="549"/>
      <c r="N14" s="549"/>
      <c r="O14" s="549"/>
      <c r="P14" s="545"/>
      <c r="Q14" s="585"/>
      <c r="R14" s="129"/>
      <c r="S14" s="144"/>
      <c r="T14" s="130"/>
      <c r="U14" s="144"/>
      <c r="V14" s="131"/>
      <c r="W14" s="131"/>
      <c r="X14" s="131"/>
      <c r="Y14" s="144"/>
      <c r="Z14" s="130"/>
      <c r="AA14" s="130"/>
      <c r="AB14" s="132"/>
      <c r="AC14" s="132"/>
      <c r="AD14" s="132"/>
      <c r="AE14" s="132"/>
      <c r="AF14" s="132"/>
      <c r="AG14" s="132"/>
      <c r="AH14" s="130"/>
      <c r="AI14" s="147">
        <f t="shared" ref="AI14:AI32" si="0">R14+T14+V14+W14+X14+AA14+AB14+AC14+AD14+AE14+AF14+AH14</f>
        <v>0</v>
      </c>
      <c r="AJ14" s="292">
        <f t="shared" ref="AJ14:AJ32" si="1">R14*141+T14*181+V14*40+W14*70+X14*152+AA14*120+AB14*50+AC14*80+AD14*100+AE14*100+AF14*100+AG14/2+AH14*50</f>
        <v>0</v>
      </c>
      <c r="AK14" s="133"/>
      <c r="AL14" s="240"/>
      <c r="AM14" s="241">
        <f t="shared" ref="AM14:AM32" si="2">+AJ14-AL14</f>
        <v>0</v>
      </c>
      <c r="AN14" s="134"/>
      <c r="AO14" s="577"/>
      <c r="AP14" s="156"/>
      <c r="AQ14" s="161"/>
    </row>
    <row r="15" spans="1:43" ht="23.25" customHeight="1" x14ac:dyDescent="0.15">
      <c r="E15" s="578"/>
      <c r="F15" s="579"/>
      <c r="G15" s="579"/>
      <c r="H15" s="580"/>
      <c r="I15" s="581"/>
      <c r="J15" s="583"/>
      <c r="K15" s="548"/>
      <c r="L15" s="548"/>
      <c r="M15" s="548"/>
      <c r="N15" s="548"/>
      <c r="O15" s="548"/>
      <c r="P15" s="544" t="str">
        <f>IF(COUNTIF(K15:O16,"")=10,"",IF(COUNTIF(K15:O16,"○")&gt;1,"○","×"))</f>
        <v/>
      </c>
      <c r="Q15" s="546"/>
      <c r="R15" s="135"/>
      <c r="S15" s="136"/>
      <c r="T15" s="136"/>
      <c r="U15" s="136"/>
      <c r="V15" s="137"/>
      <c r="W15" s="137"/>
      <c r="X15" s="137"/>
      <c r="Y15" s="137"/>
      <c r="Z15" s="137"/>
      <c r="AA15" s="136"/>
      <c r="AB15" s="138"/>
      <c r="AC15" s="138"/>
      <c r="AD15" s="138"/>
      <c r="AE15" s="138"/>
      <c r="AF15" s="138"/>
      <c r="AG15" s="138"/>
      <c r="AH15" s="136"/>
      <c r="AI15" s="148">
        <f t="shared" si="0"/>
        <v>0</v>
      </c>
      <c r="AJ15" s="291">
        <f>R15*141+T15*181+V15*40+W15*70+X15*152+AA15*120+AB15*50+AC15*80+AD15*100+AE15*100+AF15*100+AG15/2+AH15*50</f>
        <v>0</v>
      </c>
      <c r="AK15" s="139"/>
      <c r="AL15" s="242"/>
      <c r="AM15" s="243">
        <f t="shared" si="2"/>
        <v>0</v>
      </c>
      <c r="AN15" s="140"/>
      <c r="AO15" s="576"/>
      <c r="AP15" s="162"/>
      <c r="AQ15" s="162"/>
    </row>
    <row r="16" spans="1:43" ht="23.25" customHeight="1" x14ac:dyDescent="0.15">
      <c r="E16" s="589"/>
      <c r="F16" s="590"/>
      <c r="G16" s="590"/>
      <c r="H16" s="591"/>
      <c r="I16" s="592"/>
      <c r="J16" s="593"/>
      <c r="K16" s="574"/>
      <c r="L16" s="574"/>
      <c r="M16" s="574"/>
      <c r="N16" s="574"/>
      <c r="O16" s="574"/>
      <c r="P16" s="545"/>
      <c r="Q16" s="547"/>
      <c r="R16" s="129"/>
      <c r="S16" s="144"/>
      <c r="T16" s="130"/>
      <c r="U16" s="144"/>
      <c r="V16" s="131"/>
      <c r="W16" s="131"/>
      <c r="X16" s="131"/>
      <c r="Y16" s="144"/>
      <c r="Z16" s="130"/>
      <c r="AA16" s="130"/>
      <c r="AB16" s="132"/>
      <c r="AC16" s="132"/>
      <c r="AD16" s="132"/>
      <c r="AE16" s="132"/>
      <c r="AF16" s="132"/>
      <c r="AG16" s="132"/>
      <c r="AH16" s="130"/>
      <c r="AI16" s="147">
        <f t="shared" si="0"/>
        <v>0</v>
      </c>
      <c r="AJ16" s="292">
        <f t="shared" si="1"/>
        <v>0</v>
      </c>
      <c r="AK16" s="108"/>
      <c r="AL16" s="244"/>
      <c r="AM16" s="245">
        <f t="shared" si="2"/>
        <v>0</v>
      </c>
      <c r="AN16" s="109"/>
      <c r="AO16" s="611"/>
      <c r="AP16" s="186"/>
      <c r="AQ16" s="161"/>
    </row>
    <row r="17" spans="5:43" ht="23.25" customHeight="1" x14ac:dyDescent="0.15">
      <c r="E17" s="578"/>
      <c r="F17" s="579"/>
      <c r="G17" s="579"/>
      <c r="H17" s="580"/>
      <c r="I17" s="581"/>
      <c r="J17" s="583"/>
      <c r="K17" s="548"/>
      <c r="L17" s="548"/>
      <c r="M17" s="548"/>
      <c r="N17" s="548"/>
      <c r="O17" s="548"/>
      <c r="P17" s="544" t="str">
        <f>IF(COUNTIF(K17:O18,"")=10,"",IF(COUNTIF(K17:O18,"○")&gt;1,"○","×"))</f>
        <v/>
      </c>
      <c r="Q17" s="546"/>
      <c r="R17" s="135"/>
      <c r="S17" s="136"/>
      <c r="T17" s="136"/>
      <c r="U17" s="136"/>
      <c r="V17" s="137"/>
      <c r="W17" s="137"/>
      <c r="X17" s="137"/>
      <c r="Y17" s="137"/>
      <c r="Z17" s="137"/>
      <c r="AA17" s="136"/>
      <c r="AB17" s="138"/>
      <c r="AC17" s="138"/>
      <c r="AD17" s="138"/>
      <c r="AE17" s="138"/>
      <c r="AF17" s="138"/>
      <c r="AG17" s="138"/>
      <c r="AH17" s="136"/>
      <c r="AI17" s="148">
        <f t="shared" si="0"/>
        <v>0</v>
      </c>
      <c r="AJ17" s="291">
        <f t="shared" si="1"/>
        <v>0</v>
      </c>
      <c r="AK17" s="139"/>
      <c r="AL17" s="242"/>
      <c r="AM17" s="243">
        <f t="shared" si="2"/>
        <v>0</v>
      </c>
      <c r="AN17" s="140"/>
      <c r="AO17" s="576"/>
      <c r="AP17" s="162"/>
      <c r="AQ17" s="162"/>
    </row>
    <row r="18" spans="5:43" ht="23.25" customHeight="1" x14ac:dyDescent="0.15">
      <c r="E18" s="589"/>
      <c r="F18" s="590"/>
      <c r="G18" s="590"/>
      <c r="H18" s="591"/>
      <c r="I18" s="592"/>
      <c r="J18" s="593"/>
      <c r="K18" s="574"/>
      <c r="L18" s="574"/>
      <c r="M18" s="574"/>
      <c r="N18" s="574"/>
      <c r="O18" s="574"/>
      <c r="P18" s="545"/>
      <c r="Q18" s="547"/>
      <c r="R18" s="129"/>
      <c r="S18" s="144"/>
      <c r="T18" s="130"/>
      <c r="U18" s="144"/>
      <c r="V18" s="131"/>
      <c r="W18" s="131"/>
      <c r="X18" s="131"/>
      <c r="Y18" s="144"/>
      <c r="Z18" s="130"/>
      <c r="AA18" s="130"/>
      <c r="AB18" s="132"/>
      <c r="AC18" s="132"/>
      <c r="AD18" s="132"/>
      <c r="AE18" s="132"/>
      <c r="AF18" s="132"/>
      <c r="AG18" s="132"/>
      <c r="AH18" s="130"/>
      <c r="AI18" s="147">
        <f t="shared" si="0"/>
        <v>0</v>
      </c>
      <c r="AJ18" s="292">
        <f t="shared" si="1"/>
        <v>0</v>
      </c>
      <c r="AK18" s="108"/>
      <c r="AL18" s="244"/>
      <c r="AM18" s="245">
        <f t="shared" si="2"/>
        <v>0</v>
      </c>
      <c r="AN18" s="109"/>
      <c r="AO18" s="611"/>
      <c r="AP18" s="156"/>
      <c r="AQ18" s="161"/>
    </row>
    <row r="19" spans="5:43" ht="23.25" customHeight="1" x14ac:dyDescent="0.15">
      <c r="E19" s="578"/>
      <c r="F19" s="579"/>
      <c r="G19" s="579"/>
      <c r="H19" s="580"/>
      <c r="I19" s="581"/>
      <c r="J19" s="583"/>
      <c r="K19" s="548"/>
      <c r="L19" s="548"/>
      <c r="M19" s="548"/>
      <c r="N19" s="548"/>
      <c r="O19" s="548"/>
      <c r="P19" s="544" t="str">
        <f>IF(COUNTIF(K19:O20,"")=10,"",IF(COUNTIF(K19:O20,"○")&gt;1,"○","×"))</f>
        <v/>
      </c>
      <c r="Q19" s="546"/>
      <c r="R19" s="135"/>
      <c r="S19" s="136"/>
      <c r="T19" s="136"/>
      <c r="U19" s="136"/>
      <c r="V19" s="137"/>
      <c r="W19" s="137"/>
      <c r="X19" s="137"/>
      <c r="Y19" s="137"/>
      <c r="Z19" s="137"/>
      <c r="AA19" s="136"/>
      <c r="AB19" s="138"/>
      <c r="AC19" s="138"/>
      <c r="AD19" s="138"/>
      <c r="AE19" s="138"/>
      <c r="AF19" s="138"/>
      <c r="AG19" s="138"/>
      <c r="AH19" s="136"/>
      <c r="AI19" s="148">
        <f t="shared" si="0"/>
        <v>0</v>
      </c>
      <c r="AJ19" s="291">
        <f t="shared" si="1"/>
        <v>0</v>
      </c>
      <c r="AK19" s="139"/>
      <c r="AL19" s="242"/>
      <c r="AM19" s="243">
        <f t="shared" si="2"/>
        <v>0</v>
      </c>
      <c r="AN19" s="140"/>
      <c r="AO19" s="576"/>
      <c r="AP19" s="162"/>
      <c r="AQ19" s="162"/>
    </row>
    <row r="20" spans="5:43" ht="23.25" customHeight="1" x14ac:dyDescent="0.15">
      <c r="E20" s="589"/>
      <c r="F20" s="590"/>
      <c r="G20" s="590"/>
      <c r="H20" s="591"/>
      <c r="I20" s="592"/>
      <c r="J20" s="593"/>
      <c r="K20" s="574"/>
      <c r="L20" s="574"/>
      <c r="M20" s="574"/>
      <c r="N20" s="574"/>
      <c r="O20" s="574"/>
      <c r="P20" s="545"/>
      <c r="Q20" s="547"/>
      <c r="R20" s="129"/>
      <c r="S20" s="144"/>
      <c r="T20" s="130"/>
      <c r="U20" s="144"/>
      <c r="V20" s="131"/>
      <c r="W20" s="131"/>
      <c r="X20" s="131"/>
      <c r="Y20" s="144"/>
      <c r="Z20" s="130"/>
      <c r="AA20" s="130"/>
      <c r="AB20" s="132"/>
      <c r="AC20" s="132"/>
      <c r="AD20" s="132"/>
      <c r="AE20" s="132"/>
      <c r="AF20" s="132"/>
      <c r="AG20" s="132"/>
      <c r="AH20" s="130"/>
      <c r="AI20" s="147">
        <f t="shared" si="0"/>
        <v>0</v>
      </c>
      <c r="AJ20" s="292">
        <f t="shared" si="1"/>
        <v>0</v>
      </c>
      <c r="AK20" s="108"/>
      <c r="AL20" s="244"/>
      <c r="AM20" s="245">
        <f t="shared" si="2"/>
        <v>0</v>
      </c>
      <c r="AN20" s="109"/>
      <c r="AO20" s="611"/>
      <c r="AP20" s="156"/>
      <c r="AQ20" s="161"/>
    </row>
    <row r="21" spans="5:43" ht="23.25" customHeight="1" x14ac:dyDescent="0.15">
      <c r="E21" s="578"/>
      <c r="F21" s="579"/>
      <c r="G21" s="579"/>
      <c r="H21" s="580"/>
      <c r="I21" s="581"/>
      <c r="J21" s="583"/>
      <c r="K21" s="548"/>
      <c r="L21" s="548"/>
      <c r="M21" s="548"/>
      <c r="N21" s="548"/>
      <c r="O21" s="548"/>
      <c r="P21" s="544" t="str">
        <f>IF(COUNTIF(K21:O22,"")=10,"",IF(COUNTIF(K21:O22,"○")&gt;1,"○","×"))</f>
        <v/>
      </c>
      <c r="Q21" s="546"/>
      <c r="R21" s="135"/>
      <c r="S21" s="136"/>
      <c r="T21" s="136"/>
      <c r="U21" s="136"/>
      <c r="V21" s="137"/>
      <c r="W21" s="137"/>
      <c r="X21" s="137"/>
      <c r="Y21" s="137"/>
      <c r="Z21" s="137"/>
      <c r="AA21" s="136"/>
      <c r="AB21" s="138"/>
      <c r="AC21" s="138"/>
      <c r="AD21" s="138"/>
      <c r="AE21" s="138"/>
      <c r="AF21" s="138"/>
      <c r="AG21" s="138"/>
      <c r="AH21" s="136"/>
      <c r="AI21" s="148">
        <f t="shared" si="0"/>
        <v>0</v>
      </c>
      <c r="AJ21" s="291">
        <f t="shared" si="1"/>
        <v>0</v>
      </c>
      <c r="AK21" s="139"/>
      <c r="AL21" s="242"/>
      <c r="AM21" s="243">
        <f t="shared" si="2"/>
        <v>0</v>
      </c>
      <c r="AN21" s="140"/>
      <c r="AO21" s="576"/>
      <c r="AP21" s="162"/>
      <c r="AQ21" s="162"/>
    </row>
    <row r="22" spans="5:43" ht="23.25" customHeight="1" x14ac:dyDescent="0.15">
      <c r="E22" s="589"/>
      <c r="F22" s="590"/>
      <c r="G22" s="590"/>
      <c r="H22" s="591"/>
      <c r="I22" s="592"/>
      <c r="J22" s="593"/>
      <c r="K22" s="574"/>
      <c r="L22" s="574"/>
      <c r="M22" s="574"/>
      <c r="N22" s="574"/>
      <c r="O22" s="574"/>
      <c r="P22" s="545"/>
      <c r="Q22" s="547"/>
      <c r="R22" s="129"/>
      <c r="S22" s="144"/>
      <c r="T22" s="130"/>
      <c r="U22" s="144"/>
      <c r="V22" s="131"/>
      <c r="W22" s="131"/>
      <c r="X22" s="131"/>
      <c r="Y22" s="144"/>
      <c r="Z22" s="130"/>
      <c r="AA22" s="130"/>
      <c r="AB22" s="132"/>
      <c r="AC22" s="132"/>
      <c r="AD22" s="132"/>
      <c r="AE22" s="132"/>
      <c r="AF22" s="132"/>
      <c r="AG22" s="132"/>
      <c r="AH22" s="130"/>
      <c r="AI22" s="147">
        <f t="shared" si="0"/>
        <v>0</v>
      </c>
      <c r="AJ22" s="292">
        <f t="shared" si="1"/>
        <v>0</v>
      </c>
      <c r="AK22" s="108"/>
      <c r="AL22" s="244"/>
      <c r="AM22" s="245">
        <f t="shared" si="2"/>
        <v>0</v>
      </c>
      <c r="AN22" s="109"/>
      <c r="AO22" s="611"/>
      <c r="AP22" s="156"/>
      <c r="AQ22" s="161"/>
    </row>
    <row r="23" spans="5:43" ht="23.25" customHeight="1" x14ac:dyDescent="0.15">
      <c r="E23" s="578"/>
      <c r="F23" s="579"/>
      <c r="G23" s="579"/>
      <c r="H23" s="580"/>
      <c r="I23" s="581"/>
      <c r="J23" s="583"/>
      <c r="K23" s="548"/>
      <c r="L23" s="548"/>
      <c r="M23" s="548"/>
      <c r="N23" s="548"/>
      <c r="O23" s="548"/>
      <c r="P23" s="544" t="str">
        <f>IF(COUNTIF(K23:O24,"")=10,"",IF(COUNTIF(K23:O24,"○")&gt;1,"○","×"))</f>
        <v/>
      </c>
      <c r="Q23" s="546"/>
      <c r="R23" s="135"/>
      <c r="S23" s="136"/>
      <c r="T23" s="136"/>
      <c r="U23" s="136"/>
      <c r="V23" s="137"/>
      <c r="W23" s="137"/>
      <c r="X23" s="137"/>
      <c r="Y23" s="137"/>
      <c r="Z23" s="137"/>
      <c r="AA23" s="136"/>
      <c r="AB23" s="138"/>
      <c r="AC23" s="138"/>
      <c r="AD23" s="138"/>
      <c r="AE23" s="138"/>
      <c r="AF23" s="138"/>
      <c r="AG23" s="138"/>
      <c r="AH23" s="136"/>
      <c r="AI23" s="148">
        <f t="shared" si="0"/>
        <v>0</v>
      </c>
      <c r="AJ23" s="291">
        <f t="shared" si="1"/>
        <v>0</v>
      </c>
      <c r="AK23" s="139"/>
      <c r="AL23" s="242"/>
      <c r="AM23" s="243">
        <f t="shared" si="2"/>
        <v>0</v>
      </c>
      <c r="AN23" s="140"/>
      <c r="AO23" s="576"/>
      <c r="AP23" s="162"/>
      <c r="AQ23" s="162"/>
    </row>
    <row r="24" spans="5:43" ht="23.25" customHeight="1" x14ac:dyDescent="0.15">
      <c r="E24" s="589"/>
      <c r="F24" s="590"/>
      <c r="G24" s="590"/>
      <c r="H24" s="591"/>
      <c r="I24" s="592"/>
      <c r="J24" s="593"/>
      <c r="K24" s="574"/>
      <c r="L24" s="574"/>
      <c r="M24" s="574"/>
      <c r="N24" s="574"/>
      <c r="O24" s="574"/>
      <c r="P24" s="545"/>
      <c r="Q24" s="547"/>
      <c r="R24" s="129"/>
      <c r="S24" s="144"/>
      <c r="T24" s="130"/>
      <c r="U24" s="144"/>
      <c r="V24" s="131"/>
      <c r="W24" s="131"/>
      <c r="X24" s="131"/>
      <c r="Y24" s="144"/>
      <c r="Z24" s="130"/>
      <c r="AA24" s="130"/>
      <c r="AB24" s="132"/>
      <c r="AC24" s="132"/>
      <c r="AD24" s="132"/>
      <c r="AE24" s="132"/>
      <c r="AF24" s="132"/>
      <c r="AG24" s="132"/>
      <c r="AH24" s="130"/>
      <c r="AI24" s="147">
        <f t="shared" si="0"/>
        <v>0</v>
      </c>
      <c r="AJ24" s="292">
        <f t="shared" si="1"/>
        <v>0</v>
      </c>
      <c r="AK24" s="108"/>
      <c r="AL24" s="244"/>
      <c r="AM24" s="245">
        <f t="shared" si="2"/>
        <v>0</v>
      </c>
      <c r="AN24" s="109"/>
      <c r="AO24" s="611"/>
      <c r="AP24" s="156"/>
      <c r="AQ24" s="161"/>
    </row>
    <row r="25" spans="5:43" ht="23.25" customHeight="1" x14ac:dyDescent="0.15">
      <c r="E25" s="578"/>
      <c r="F25" s="579"/>
      <c r="G25" s="579"/>
      <c r="H25" s="580"/>
      <c r="I25" s="581"/>
      <c r="J25" s="583"/>
      <c r="K25" s="548"/>
      <c r="L25" s="548"/>
      <c r="M25" s="548"/>
      <c r="N25" s="548"/>
      <c r="O25" s="548"/>
      <c r="P25" s="544" t="str">
        <f>IF(COUNTIF(K25:O26,"")=10,"",IF(COUNTIF(K25:O26,"○")&gt;1,"○","×"))</f>
        <v/>
      </c>
      <c r="Q25" s="546"/>
      <c r="R25" s="135"/>
      <c r="S25" s="136"/>
      <c r="T25" s="136"/>
      <c r="U25" s="136"/>
      <c r="V25" s="137"/>
      <c r="W25" s="137"/>
      <c r="X25" s="137"/>
      <c r="Y25" s="137"/>
      <c r="Z25" s="137"/>
      <c r="AA25" s="136"/>
      <c r="AB25" s="138"/>
      <c r="AC25" s="138"/>
      <c r="AD25" s="138"/>
      <c r="AE25" s="138"/>
      <c r="AF25" s="138"/>
      <c r="AG25" s="138"/>
      <c r="AH25" s="136"/>
      <c r="AI25" s="148">
        <f t="shared" si="0"/>
        <v>0</v>
      </c>
      <c r="AJ25" s="291">
        <f t="shared" si="1"/>
        <v>0</v>
      </c>
      <c r="AK25" s="139"/>
      <c r="AL25" s="242"/>
      <c r="AM25" s="243">
        <f t="shared" si="2"/>
        <v>0</v>
      </c>
      <c r="AN25" s="140"/>
      <c r="AO25" s="576"/>
      <c r="AP25" s="162"/>
      <c r="AQ25" s="162"/>
    </row>
    <row r="26" spans="5:43" ht="23.25" customHeight="1" x14ac:dyDescent="0.15">
      <c r="E26" s="589"/>
      <c r="F26" s="590"/>
      <c r="G26" s="590"/>
      <c r="H26" s="591"/>
      <c r="I26" s="592"/>
      <c r="J26" s="593"/>
      <c r="K26" s="574"/>
      <c r="L26" s="574"/>
      <c r="M26" s="574"/>
      <c r="N26" s="574"/>
      <c r="O26" s="574"/>
      <c r="P26" s="545"/>
      <c r="Q26" s="547"/>
      <c r="R26" s="129"/>
      <c r="S26" s="144"/>
      <c r="T26" s="130"/>
      <c r="U26" s="144"/>
      <c r="V26" s="131"/>
      <c r="W26" s="131"/>
      <c r="X26" s="131"/>
      <c r="Y26" s="144"/>
      <c r="Z26" s="130"/>
      <c r="AA26" s="130"/>
      <c r="AB26" s="132"/>
      <c r="AC26" s="132"/>
      <c r="AD26" s="132"/>
      <c r="AE26" s="132"/>
      <c r="AF26" s="132"/>
      <c r="AG26" s="132"/>
      <c r="AH26" s="130"/>
      <c r="AI26" s="147">
        <f t="shared" si="0"/>
        <v>0</v>
      </c>
      <c r="AJ26" s="292">
        <f t="shared" si="1"/>
        <v>0</v>
      </c>
      <c r="AK26" s="108"/>
      <c r="AL26" s="244"/>
      <c r="AM26" s="245">
        <f t="shared" si="2"/>
        <v>0</v>
      </c>
      <c r="AN26" s="109"/>
      <c r="AO26" s="611"/>
      <c r="AP26" s="156"/>
      <c r="AQ26" s="161"/>
    </row>
    <row r="27" spans="5:43" ht="21" customHeight="1" x14ac:dyDescent="0.15">
      <c r="E27" s="578"/>
      <c r="F27" s="579"/>
      <c r="G27" s="579"/>
      <c r="H27" s="580"/>
      <c r="I27" s="581"/>
      <c r="J27" s="583"/>
      <c r="K27" s="548"/>
      <c r="L27" s="548"/>
      <c r="M27" s="548"/>
      <c r="N27" s="548"/>
      <c r="O27" s="548"/>
      <c r="P27" s="544" t="str">
        <f>IF(COUNTIF(K27:O28,"")=10,"",IF(COUNTIF(K27:O28,"○")&gt;1,"○","×"))</f>
        <v/>
      </c>
      <c r="Q27" s="546"/>
      <c r="R27" s="135"/>
      <c r="S27" s="136"/>
      <c r="T27" s="136"/>
      <c r="U27" s="136"/>
      <c r="V27" s="137"/>
      <c r="W27" s="137"/>
      <c r="X27" s="137"/>
      <c r="Y27" s="137"/>
      <c r="Z27" s="137"/>
      <c r="AA27" s="136"/>
      <c r="AB27" s="138"/>
      <c r="AC27" s="138"/>
      <c r="AD27" s="138"/>
      <c r="AE27" s="138"/>
      <c r="AF27" s="138"/>
      <c r="AG27" s="138"/>
      <c r="AH27" s="136"/>
      <c r="AI27" s="148">
        <f t="shared" si="0"/>
        <v>0</v>
      </c>
      <c r="AJ27" s="291">
        <f t="shared" si="1"/>
        <v>0</v>
      </c>
      <c r="AK27" s="139"/>
      <c r="AL27" s="242"/>
      <c r="AM27" s="243">
        <f t="shared" si="2"/>
        <v>0</v>
      </c>
      <c r="AN27" s="140"/>
      <c r="AO27" s="576"/>
      <c r="AP27" s="162"/>
      <c r="AQ27" s="162"/>
    </row>
    <row r="28" spans="5:43" ht="23.25" customHeight="1" x14ac:dyDescent="0.15">
      <c r="E28" s="589"/>
      <c r="F28" s="590"/>
      <c r="G28" s="590"/>
      <c r="H28" s="591"/>
      <c r="I28" s="592"/>
      <c r="J28" s="593"/>
      <c r="K28" s="574"/>
      <c r="L28" s="574"/>
      <c r="M28" s="574"/>
      <c r="N28" s="574"/>
      <c r="O28" s="574"/>
      <c r="P28" s="545"/>
      <c r="Q28" s="547"/>
      <c r="R28" s="129"/>
      <c r="S28" s="144"/>
      <c r="T28" s="130"/>
      <c r="U28" s="144"/>
      <c r="V28" s="131"/>
      <c r="W28" s="131"/>
      <c r="X28" s="131"/>
      <c r="Y28" s="144"/>
      <c r="Z28" s="130"/>
      <c r="AA28" s="130"/>
      <c r="AB28" s="132"/>
      <c r="AC28" s="132"/>
      <c r="AD28" s="132"/>
      <c r="AE28" s="132"/>
      <c r="AF28" s="132"/>
      <c r="AG28" s="132"/>
      <c r="AH28" s="130"/>
      <c r="AI28" s="147">
        <f t="shared" si="0"/>
        <v>0</v>
      </c>
      <c r="AJ28" s="292">
        <f t="shared" si="1"/>
        <v>0</v>
      </c>
      <c r="AK28" s="108"/>
      <c r="AL28" s="244"/>
      <c r="AM28" s="245">
        <f t="shared" si="2"/>
        <v>0</v>
      </c>
      <c r="AN28" s="109"/>
      <c r="AO28" s="611"/>
      <c r="AP28" s="156"/>
      <c r="AQ28" s="161"/>
    </row>
    <row r="29" spans="5:43" ht="23.25" customHeight="1" x14ac:dyDescent="0.15">
      <c r="E29" s="578"/>
      <c r="F29" s="579"/>
      <c r="G29" s="579"/>
      <c r="H29" s="580"/>
      <c r="I29" s="581"/>
      <c r="J29" s="583"/>
      <c r="K29" s="548"/>
      <c r="L29" s="548"/>
      <c r="M29" s="548"/>
      <c r="N29" s="548"/>
      <c r="O29" s="548"/>
      <c r="P29" s="544" t="str">
        <f>IF(COUNTIF(K29:O30,"")=10,"",IF(COUNTIF(K29:O30,"○")&gt;1,"○","×"))</f>
        <v/>
      </c>
      <c r="Q29" s="546"/>
      <c r="R29" s="135"/>
      <c r="S29" s="136"/>
      <c r="T29" s="136"/>
      <c r="U29" s="136"/>
      <c r="V29" s="137"/>
      <c r="W29" s="137"/>
      <c r="X29" s="137"/>
      <c r="Y29" s="137"/>
      <c r="Z29" s="137"/>
      <c r="AA29" s="136"/>
      <c r="AB29" s="138"/>
      <c r="AC29" s="138"/>
      <c r="AD29" s="138"/>
      <c r="AE29" s="138"/>
      <c r="AF29" s="138"/>
      <c r="AG29" s="138"/>
      <c r="AH29" s="136"/>
      <c r="AI29" s="148">
        <f t="shared" si="0"/>
        <v>0</v>
      </c>
      <c r="AJ29" s="291">
        <f t="shared" si="1"/>
        <v>0</v>
      </c>
      <c r="AK29" s="139"/>
      <c r="AL29" s="242"/>
      <c r="AM29" s="243">
        <f t="shared" si="2"/>
        <v>0</v>
      </c>
      <c r="AN29" s="140"/>
      <c r="AO29" s="576"/>
      <c r="AP29" s="162"/>
      <c r="AQ29" s="162"/>
    </row>
    <row r="30" spans="5:43" ht="23.25" customHeight="1" x14ac:dyDescent="0.15">
      <c r="E30" s="589"/>
      <c r="F30" s="590"/>
      <c r="G30" s="590"/>
      <c r="H30" s="591"/>
      <c r="I30" s="592"/>
      <c r="J30" s="593"/>
      <c r="K30" s="574"/>
      <c r="L30" s="574"/>
      <c r="M30" s="574"/>
      <c r="N30" s="574"/>
      <c r="O30" s="574"/>
      <c r="P30" s="545"/>
      <c r="Q30" s="547"/>
      <c r="R30" s="129"/>
      <c r="S30" s="144"/>
      <c r="T30" s="130"/>
      <c r="U30" s="144"/>
      <c r="V30" s="131"/>
      <c r="W30" s="131"/>
      <c r="X30" s="131"/>
      <c r="Y30" s="144"/>
      <c r="Z30" s="130"/>
      <c r="AA30" s="130"/>
      <c r="AB30" s="132"/>
      <c r="AC30" s="132"/>
      <c r="AD30" s="132"/>
      <c r="AE30" s="132"/>
      <c r="AF30" s="132"/>
      <c r="AG30" s="132"/>
      <c r="AH30" s="130"/>
      <c r="AI30" s="147">
        <f t="shared" si="0"/>
        <v>0</v>
      </c>
      <c r="AJ30" s="292">
        <f t="shared" si="1"/>
        <v>0</v>
      </c>
      <c r="AK30" s="108"/>
      <c r="AL30" s="244"/>
      <c r="AM30" s="245">
        <f t="shared" si="2"/>
        <v>0</v>
      </c>
      <c r="AN30" s="109"/>
      <c r="AO30" s="611"/>
      <c r="AP30" s="156"/>
      <c r="AQ30" s="161"/>
    </row>
    <row r="31" spans="5:43" ht="23.25" customHeight="1" x14ac:dyDescent="0.15">
      <c r="E31" s="578"/>
      <c r="F31" s="579"/>
      <c r="G31" s="579"/>
      <c r="H31" s="580"/>
      <c r="I31" s="581"/>
      <c r="J31" s="583"/>
      <c r="K31" s="548"/>
      <c r="L31" s="548"/>
      <c r="M31" s="548"/>
      <c r="N31" s="548"/>
      <c r="O31" s="548"/>
      <c r="P31" s="544" t="str">
        <f>IF(COUNTIF(K31:O32,"")=10,"",IF(COUNTIF(K31:O32,"○")&gt;1,"○","×"))</f>
        <v/>
      </c>
      <c r="Q31" s="546"/>
      <c r="R31" s="135"/>
      <c r="S31" s="136"/>
      <c r="T31" s="136"/>
      <c r="U31" s="136"/>
      <c r="V31" s="137"/>
      <c r="W31" s="137"/>
      <c r="X31" s="137"/>
      <c r="Y31" s="137"/>
      <c r="Z31" s="137"/>
      <c r="AA31" s="136"/>
      <c r="AB31" s="138"/>
      <c r="AC31" s="138"/>
      <c r="AD31" s="138"/>
      <c r="AE31" s="138"/>
      <c r="AF31" s="138"/>
      <c r="AG31" s="138"/>
      <c r="AH31" s="136"/>
      <c r="AI31" s="148">
        <f t="shared" si="0"/>
        <v>0</v>
      </c>
      <c r="AJ31" s="291">
        <f t="shared" si="1"/>
        <v>0</v>
      </c>
      <c r="AK31" s="139"/>
      <c r="AL31" s="242"/>
      <c r="AM31" s="243">
        <f t="shared" si="2"/>
        <v>0</v>
      </c>
      <c r="AN31" s="140"/>
      <c r="AO31" s="576"/>
      <c r="AP31" s="162"/>
      <c r="AQ31" s="162"/>
    </row>
    <row r="32" spans="5:43" ht="23.25" customHeight="1" x14ac:dyDescent="0.15">
      <c r="E32" s="589"/>
      <c r="F32" s="590"/>
      <c r="G32" s="590"/>
      <c r="H32" s="591"/>
      <c r="I32" s="592"/>
      <c r="J32" s="593"/>
      <c r="K32" s="574"/>
      <c r="L32" s="574"/>
      <c r="M32" s="574"/>
      <c r="N32" s="574"/>
      <c r="O32" s="574"/>
      <c r="P32" s="545"/>
      <c r="Q32" s="547"/>
      <c r="R32" s="143"/>
      <c r="S32" s="144"/>
      <c r="T32" s="144"/>
      <c r="U32" s="144"/>
      <c r="V32" s="145"/>
      <c r="W32" s="145"/>
      <c r="X32" s="145"/>
      <c r="Y32" s="144"/>
      <c r="Z32" s="144"/>
      <c r="AA32" s="144"/>
      <c r="AB32" s="146"/>
      <c r="AC32" s="146"/>
      <c r="AD32" s="146"/>
      <c r="AE32" s="146"/>
      <c r="AF32" s="146"/>
      <c r="AG32" s="146"/>
      <c r="AH32" s="145"/>
      <c r="AI32" s="298">
        <f t="shared" si="0"/>
        <v>0</v>
      </c>
      <c r="AJ32" s="297">
        <f t="shared" si="1"/>
        <v>0</v>
      </c>
      <c r="AK32" s="108"/>
      <c r="AL32" s="244"/>
      <c r="AM32" s="245">
        <f t="shared" si="2"/>
        <v>0</v>
      </c>
      <c r="AN32" s="109"/>
      <c r="AO32" s="611"/>
      <c r="AP32" s="156"/>
      <c r="AQ32" s="161"/>
    </row>
    <row r="33" spans="5:43" ht="30" customHeight="1" x14ac:dyDescent="0.15">
      <c r="E33" s="578" t="s">
        <v>36</v>
      </c>
      <c r="F33" s="604"/>
      <c r="G33" s="604"/>
      <c r="H33" s="606"/>
      <c r="I33" s="581">
        <f>COUNTIF(I13:I32,"○")</f>
        <v>0</v>
      </c>
      <c r="J33" s="609"/>
      <c r="K33" s="599"/>
      <c r="L33" s="599"/>
      <c r="M33" s="599"/>
      <c r="N33" s="599"/>
      <c r="O33" s="599"/>
      <c r="P33" s="544"/>
      <c r="Q33" s="546">
        <f>SUM(Q13:Q32)</f>
        <v>0</v>
      </c>
      <c r="R33" s="105" cm="1">
        <f t="array" ref="R33">SUMPRODUCT((MOD(ROW(R13:R32),2)=1)*(R13:R32))</f>
        <v>0</v>
      </c>
      <c r="S33" s="106">
        <f t="shared" ref="S33:Y33" si="3">SUMPRODUCT((MOD(ROW(S13:S32),2)=1)*(S13:S32))</f>
        <v>0</v>
      </c>
      <c r="T33" s="106">
        <f t="shared" si="3"/>
        <v>0</v>
      </c>
      <c r="U33" s="106">
        <f t="shared" ref="U33" si="4">SUMPRODUCT((MOD(ROW(U13:U32),2)=1)*(U13:U32))</f>
        <v>0</v>
      </c>
      <c r="V33" s="104">
        <f t="shared" si="3"/>
        <v>0</v>
      </c>
      <c r="W33" s="104">
        <f t="shared" si="3"/>
        <v>0</v>
      </c>
      <c r="X33" s="104">
        <f t="shared" si="3"/>
        <v>0</v>
      </c>
      <c r="Y33" s="104">
        <f t="shared" si="3"/>
        <v>0</v>
      </c>
      <c r="Z33" s="104" cm="1">
        <f t="array" ref="Z33">SUMPRODUCT((MOD(ROW(Z13:Z32),2)=1)*(Z13:Z32))</f>
        <v>0</v>
      </c>
      <c r="AA33" s="106">
        <f t="shared" ref="AA33" si="5">SUMPRODUCT((MOD(ROW(AA13:AA32),2)=1)*(AA13:AA32))</f>
        <v>0</v>
      </c>
      <c r="AB33" s="107">
        <f t="shared" ref="AB33:AF33" si="6">SUMPRODUCT((MOD(ROW(AB13:AB32),2)=1)*(AB13:AB32))</f>
        <v>0</v>
      </c>
      <c r="AC33" s="107">
        <f t="shared" si="6"/>
        <v>0</v>
      </c>
      <c r="AD33" s="107">
        <f t="shared" si="6"/>
        <v>0</v>
      </c>
      <c r="AE33" s="107">
        <f t="shared" si="6"/>
        <v>0</v>
      </c>
      <c r="AF33" s="107">
        <f t="shared" si="6"/>
        <v>0</v>
      </c>
      <c r="AG33" s="107">
        <f t="shared" ref="AG33" si="7">SUMPRODUCT((MOD(ROW(AG13:AG32),2)=1)*(AG13:AG32))</f>
        <v>0</v>
      </c>
      <c r="AH33" s="107" cm="1">
        <f t="array" ref="AH33">SUMPRODUCT((MOD(ROW(AH13:AH32),2)=1)*(AH13:AH32))</f>
        <v>0</v>
      </c>
      <c r="AI33" s="107" cm="1">
        <f t="array" ref="AI33">SUMPRODUCT((MOD(ROW(AI13:AI32),2)=1)*(AI13:AI32))</f>
        <v>0</v>
      </c>
      <c r="AJ33" s="236">
        <f>R33*141+T33*181+V33*40+W33*70+X33*152+AA33*120+AB33*50+AC33*80+AD33*100+AE33*100+AF33*100+AH33*50</f>
        <v>0</v>
      </c>
      <c r="AK33" s="293"/>
      <c r="AL33" s="246">
        <f>SUMPRODUCT((MOD(ROW(AL13:AL32),2)=1)*(AL13:AL32))</f>
        <v>0</v>
      </c>
      <c r="AM33" s="247">
        <f>SUMPRODUCT((MOD(ROW(AM13:AM32),2)=1)*(AM13:AM32))</f>
        <v>0</v>
      </c>
      <c r="AN33" s="293"/>
      <c r="AO33" s="183"/>
      <c r="AP33" s="183"/>
      <c r="AQ33" s="157"/>
    </row>
    <row r="34" spans="5:43" ht="31.5" customHeight="1" thickBot="1" x14ac:dyDescent="0.2">
      <c r="E34" s="603"/>
      <c r="F34" s="605"/>
      <c r="G34" s="605"/>
      <c r="H34" s="607"/>
      <c r="I34" s="608"/>
      <c r="J34" s="610"/>
      <c r="K34" s="600"/>
      <c r="L34" s="600"/>
      <c r="M34" s="600"/>
      <c r="N34" s="600"/>
      <c r="O34" s="600"/>
      <c r="P34" s="601"/>
      <c r="Q34" s="602"/>
      <c r="R34" s="110">
        <f t="shared" ref="R34:AI34" si="8">SUMPRODUCT((MOD(ROW(R13:R32),2)=0)*(R13:R32))</f>
        <v>0</v>
      </c>
      <c r="S34" s="111">
        <f t="shared" si="8"/>
        <v>0</v>
      </c>
      <c r="T34" s="111">
        <f t="shared" si="8"/>
        <v>0</v>
      </c>
      <c r="U34" s="111">
        <f t="shared" ref="U34" si="9">SUMPRODUCT((MOD(ROW(U13:U32),2)=0)*(U13:U32))</f>
        <v>0</v>
      </c>
      <c r="V34" s="112">
        <f t="shared" si="8"/>
        <v>0</v>
      </c>
      <c r="W34" s="112">
        <f t="shared" si="8"/>
        <v>0</v>
      </c>
      <c r="X34" s="112">
        <f t="shared" si="8"/>
        <v>0</v>
      </c>
      <c r="Y34" s="111">
        <f t="shared" si="8"/>
        <v>0</v>
      </c>
      <c r="Z34" s="111" cm="1">
        <f t="array" ref="Z34">SUMPRODUCT((MOD(ROW(Z13:Z32),2)=0)*(Z13:Z32))</f>
        <v>0</v>
      </c>
      <c r="AA34" s="111">
        <f t="shared" si="8"/>
        <v>0</v>
      </c>
      <c r="AB34" s="111">
        <f t="shared" si="8"/>
        <v>0</v>
      </c>
      <c r="AC34" s="111">
        <f t="shared" si="8"/>
        <v>0</v>
      </c>
      <c r="AD34" s="111">
        <f t="shared" si="8"/>
        <v>0</v>
      </c>
      <c r="AE34" s="111">
        <f t="shared" si="8"/>
        <v>0</v>
      </c>
      <c r="AF34" s="111">
        <f t="shared" si="8"/>
        <v>0</v>
      </c>
      <c r="AG34" s="111">
        <f t="shared" ref="AG34" si="10">SUMPRODUCT((MOD(ROW(AG13:AG32),2)=0)*(AG13:AG32))</f>
        <v>0</v>
      </c>
      <c r="AH34" s="111" cm="1">
        <f t="array" ref="AH34">SUMPRODUCT((MOD(ROW(AH13:AH32),2)=0)*(AH13:AH32))</f>
        <v>0</v>
      </c>
      <c r="AI34" s="113">
        <f t="shared" si="8"/>
        <v>0</v>
      </c>
      <c r="AJ34" s="237">
        <f>R34*141+T34*181+V34*40+W34*70+X34*152+AA34*120+AB34*50+AC34*80+AD34*100+AE34*100+AF34*100+AH34*50</f>
        <v>0</v>
      </c>
      <c r="AK34" s="294"/>
      <c r="AL34" s="248">
        <f>SUMPRODUCT((MOD(ROW(AL13:AL32),2)=0)*(AL13:AL32))</f>
        <v>0</v>
      </c>
      <c r="AM34" s="249">
        <f>SUMPRODUCT((MOD(ROW(AM13:AM32),2)=0)*(AM13:AM32))</f>
        <v>0</v>
      </c>
      <c r="AN34" s="294"/>
      <c r="AO34" s="184"/>
      <c r="AP34" s="184"/>
      <c r="AQ34" s="158"/>
    </row>
    <row r="35" spans="5:43" x14ac:dyDescent="0.15">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row>
    <row r="36" spans="5:43" x14ac:dyDescent="0.15">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row>
    <row r="38" spans="5:43" ht="48.75" customHeight="1" x14ac:dyDescent="0.15">
      <c r="E38" s="596" t="s">
        <v>136</v>
      </c>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row>
    <row r="39" spans="5:43" ht="60.75" customHeight="1" x14ac:dyDescent="0.15">
      <c r="E39" s="594" t="s">
        <v>268</v>
      </c>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c r="AI39" s="597"/>
    </row>
    <row r="40" spans="5:43" ht="129.75" customHeight="1" x14ac:dyDescent="0.15">
      <c r="E40" s="598" t="s">
        <v>269</v>
      </c>
      <c r="F40" s="598"/>
      <c r="G40" s="598"/>
      <c r="H40" s="598"/>
      <c r="I40" s="598"/>
      <c r="J40" s="598"/>
      <c r="K40" s="598"/>
      <c r="L40" s="598"/>
      <c r="M40" s="598"/>
      <c r="N40" s="598"/>
      <c r="O40" s="598"/>
      <c r="P40" s="598"/>
      <c r="Q40" s="598"/>
      <c r="R40" s="598"/>
      <c r="S40" s="598"/>
      <c r="T40" s="598"/>
      <c r="U40" s="598"/>
      <c r="V40" s="598"/>
      <c r="W40" s="598"/>
      <c r="X40" s="598"/>
      <c r="Y40" s="598"/>
      <c r="Z40" s="598"/>
      <c r="AA40" s="598"/>
      <c r="AB40" s="342"/>
      <c r="AC40" s="342"/>
      <c r="AD40" s="342"/>
      <c r="AE40" s="342"/>
      <c r="AF40" s="342"/>
      <c r="AG40" s="342"/>
      <c r="AH40" s="342"/>
      <c r="AI40" s="342"/>
    </row>
    <row r="41" spans="5:43" ht="33.75" customHeight="1" x14ac:dyDescent="0.15">
      <c r="E41" s="598" t="s">
        <v>231</v>
      </c>
      <c r="F41" s="598"/>
      <c r="G41" s="598"/>
      <c r="H41" s="598"/>
      <c r="I41" s="598"/>
      <c r="J41" s="598"/>
      <c r="K41" s="598"/>
      <c r="L41" s="598"/>
      <c r="M41" s="598"/>
      <c r="N41" s="598"/>
      <c r="O41" s="598"/>
      <c r="P41" s="598"/>
      <c r="Q41" s="598"/>
      <c r="R41" s="598"/>
      <c r="S41" s="598"/>
      <c r="T41" s="598"/>
      <c r="U41" s="598"/>
      <c r="V41" s="598"/>
      <c r="W41" s="598"/>
      <c r="X41" s="598"/>
      <c r="Y41" s="598"/>
      <c r="Z41" s="598"/>
      <c r="AA41" s="598"/>
      <c r="AB41" s="342"/>
      <c r="AC41" s="342"/>
      <c r="AD41" s="342"/>
      <c r="AE41" s="342"/>
      <c r="AF41" s="342"/>
      <c r="AG41" s="342"/>
      <c r="AH41" s="342"/>
      <c r="AI41" s="342"/>
    </row>
    <row r="42" spans="5:43" ht="21" customHeight="1" x14ac:dyDescent="0.15">
      <c r="E42" s="596" t="s">
        <v>282</v>
      </c>
      <c r="F42" s="596"/>
      <c r="G42" s="596"/>
      <c r="H42" s="596"/>
      <c r="I42" s="596"/>
      <c r="J42" s="596"/>
      <c r="K42" s="596"/>
      <c r="L42" s="596"/>
      <c r="M42" s="596"/>
      <c r="N42" s="596"/>
      <c r="O42" s="596"/>
      <c r="P42" s="596"/>
      <c r="Q42" s="596"/>
      <c r="R42" s="596"/>
      <c r="S42" s="596"/>
      <c r="T42" s="596"/>
      <c r="U42" s="596"/>
      <c r="V42" s="596"/>
      <c r="W42" s="596"/>
      <c r="X42" s="596"/>
      <c r="Y42" s="596"/>
      <c r="Z42" s="596"/>
      <c r="AA42" s="596"/>
      <c r="AB42" s="342"/>
      <c r="AC42" s="342"/>
      <c r="AD42" s="342"/>
      <c r="AE42" s="342"/>
      <c r="AF42" s="342"/>
      <c r="AG42" s="342"/>
      <c r="AH42" s="342"/>
      <c r="AI42" s="342"/>
    </row>
    <row r="43" spans="5:43" ht="49.5" customHeight="1" x14ac:dyDescent="0.15">
      <c r="E43" s="594" t="s">
        <v>270</v>
      </c>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row>
    <row r="44" spans="5:43" ht="26.25" customHeight="1" x14ac:dyDescent="0.15">
      <c r="E44" s="594" t="s">
        <v>232</v>
      </c>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row>
    <row r="45" spans="5:43" ht="63" customHeight="1" x14ac:dyDescent="0.15">
      <c r="E45" s="598" t="s">
        <v>271</v>
      </c>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339"/>
      <c r="AD45" s="115"/>
      <c r="AE45" s="115"/>
      <c r="AF45" s="115"/>
      <c r="AG45" s="115"/>
      <c r="AH45" s="115"/>
      <c r="AI45" s="115"/>
    </row>
    <row r="46" spans="5:43" ht="24" customHeight="1" x14ac:dyDescent="0.15">
      <c r="E46" s="596" t="s">
        <v>272</v>
      </c>
      <c r="F46" s="596"/>
      <c r="G46" s="596"/>
      <c r="H46" s="596"/>
      <c r="I46" s="596"/>
      <c r="J46" s="596"/>
      <c r="K46" s="596"/>
      <c r="L46" s="596"/>
      <c r="M46" s="596"/>
      <c r="N46" s="596"/>
      <c r="O46" s="596"/>
      <c r="P46" s="596"/>
      <c r="Q46" s="596"/>
      <c r="R46" s="596"/>
      <c r="S46" s="596"/>
      <c r="T46" s="596"/>
      <c r="U46" s="596"/>
      <c r="V46" s="596"/>
      <c r="W46" s="596"/>
      <c r="X46" s="596"/>
      <c r="Y46" s="596"/>
      <c r="Z46" s="596"/>
      <c r="AA46" s="596"/>
      <c r="AB46" s="596"/>
      <c r="AC46" s="339"/>
      <c r="AD46" s="115"/>
      <c r="AE46" s="115"/>
      <c r="AF46" s="115"/>
      <c r="AG46" s="115"/>
      <c r="AH46" s="115"/>
      <c r="AI46" s="115"/>
    </row>
    <row r="47" spans="5:43" ht="24.75" customHeight="1" x14ac:dyDescent="0.15">
      <c r="E47" s="594" t="s">
        <v>273</v>
      </c>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row>
    <row r="49" spans="5:35" ht="11.25" customHeight="1" x14ac:dyDescent="0.15">
      <c r="E49" s="300"/>
    </row>
    <row r="50" spans="5:35" ht="21.75" customHeight="1" x14ac:dyDescent="0.15">
      <c r="S50" s="485" t="s">
        <v>139</v>
      </c>
      <c r="T50" s="486"/>
      <c r="U50" s="486"/>
      <c r="V50" s="486"/>
      <c r="W50" s="486"/>
      <c r="X50" s="486"/>
      <c r="Y50" s="486"/>
      <c r="Z50" s="486"/>
      <c r="AA50" s="486"/>
      <c r="AB50" s="487"/>
      <c r="AC50" s="232" t="s">
        <v>140</v>
      </c>
      <c r="AD50" s="498" t="s">
        <v>141</v>
      </c>
      <c r="AE50" s="499"/>
      <c r="AF50" s="232" t="s">
        <v>142</v>
      </c>
      <c r="AG50" s="341" t="s">
        <v>143</v>
      </c>
      <c r="AH50" s="233" t="s">
        <v>144</v>
      </c>
      <c r="AI50" s="20"/>
    </row>
    <row r="51" spans="5:35" ht="24" customHeight="1" x14ac:dyDescent="0.15">
      <c r="S51" s="488" t="s">
        <v>225</v>
      </c>
      <c r="T51" s="489"/>
      <c r="U51" s="489"/>
      <c r="V51" s="490"/>
      <c r="W51" s="494" t="s">
        <v>216</v>
      </c>
      <c r="X51" s="495"/>
      <c r="Y51" s="495"/>
      <c r="Z51" s="495"/>
      <c r="AA51" s="495"/>
      <c r="AB51" s="496"/>
      <c r="AC51" s="116" t="s">
        <v>145</v>
      </c>
      <c r="AD51" s="500"/>
      <c r="AE51" s="501"/>
      <c r="AF51" s="250"/>
      <c r="AG51" s="234" t="s">
        <v>145</v>
      </c>
      <c r="AH51" s="233"/>
      <c r="AI51" s="20"/>
    </row>
    <row r="52" spans="5:35" ht="24" customHeight="1" x14ac:dyDescent="0.15">
      <c r="S52" s="506"/>
      <c r="T52" s="507"/>
      <c r="U52" s="507"/>
      <c r="V52" s="508"/>
      <c r="W52" s="497" t="s">
        <v>224</v>
      </c>
      <c r="X52" s="497"/>
      <c r="Y52" s="497"/>
      <c r="Z52" s="497"/>
      <c r="AA52" s="497"/>
      <c r="AB52" s="497"/>
      <c r="AC52" s="117" t="s">
        <v>146</v>
      </c>
      <c r="AD52" s="502"/>
      <c r="AE52" s="503"/>
      <c r="AF52" s="232"/>
      <c r="AG52" s="251" t="s">
        <v>146</v>
      </c>
      <c r="AH52" s="233"/>
      <c r="AI52" s="20"/>
    </row>
    <row r="53" spans="5:35" ht="24" customHeight="1" x14ac:dyDescent="0.15">
      <c r="S53" s="488" t="s">
        <v>274</v>
      </c>
      <c r="T53" s="489"/>
      <c r="U53" s="489"/>
      <c r="V53" s="490"/>
      <c r="W53" s="494" t="s">
        <v>217</v>
      </c>
      <c r="X53" s="495"/>
      <c r="Y53" s="495"/>
      <c r="Z53" s="495"/>
      <c r="AA53" s="495"/>
      <c r="AB53" s="496"/>
      <c r="AC53" s="116" t="s">
        <v>147</v>
      </c>
      <c r="AD53" s="504" t="s">
        <v>147</v>
      </c>
      <c r="AE53" s="505"/>
      <c r="AF53" s="250"/>
      <c r="AG53" s="251" t="s">
        <v>145</v>
      </c>
      <c r="AH53" s="233"/>
      <c r="AI53" s="20"/>
    </row>
    <row r="54" spans="5:35" ht="24" customHeight="1" x14ac:dyDescent="0.15">
      <c r="S54" s="491"/>
      <c r="T54" s="492"/>
      <c r="U54" s="492"/>
      <c r="V54" s="493"/>
      <c r="W54" s="494" t="s">
        <v>148</v>
      </c>
      <c r="X54" s="495"/>
      <c r="Y54" s="495"/>
      <c r="Z54" s="495"/>
      <c r="AA54" s="495"/>
      <c r="AB54" s="496"/>
      <c r="AC54" s="117" t="s">
        <v>146</v>
      </c>
      <c r="AD54" s="502"/>
      <c r="AE54" s="503"/>
      <c r="AF54" s="232"/>
      <c r="AG54" s="251" t="s">
        <v>146</v>
      </c>
      <c r="AH54" s="233"/>
      <c r="AI54" s="20"/>
    </row>
    <row r="55" spans="5:35" ht="24.75" customHeight="1" x14ac:dyDescent="0.15">
      <c r="S55" s="354"/>
    </row>
    <row r="74" spans="18:35" x14ac:dyDescent="0.15">
      <c r="R74" s="20"/>
      <c r="S74" s="20"/>
      <c r="T74" s="20"/>
      <c r="U74" s="20"/>
      <c r="V74" s="20"/>
      <c r="W74" s="20"/>
      <c r="X74" s="20"/>
      <c r="Y74" s="20"/>
      <c r="AA74" s="20"/>
      <c r="AB74" s="20"/>
      <c r="AC74" s="20"/>
      <c r="AD74" s="20"/>
      <c r="AE74" s="20"/>
      <c r="AF74" s="20"/>
      <c r="AG74" s="20"/>
      <c r="AH74" s="20"/>
      <c r="AI74" s="20"/>
    </row>
    <row r="75" spans="18:35" x14ac:dyDescent="0.15">
      <c r="Z75" s="20"/>
    </row>
    <row r="77" spans="18:35" x14ac:dyDescent="0.15">
      <c r="R77" s="20"/>
      <c r="S77" s="20"/>
      <c r="T77" s="20"/>
      <c r="U77" s="20"/>
      <c r="V77" s="20"/>
      <c r="W77" s="20"/>
      <c r="X77" s="20"/>
      <c r="Y77" s="20"/>
      <c r="AA77" s="20"/>
      <c r="AB77" s="20"/>
      <c r="AC77" s="20"/>
      <c r="AD77" s="20"/>
      <c r="AE77" s="20"/>
      <c r="AF77" s="20"/>
      <c r="AG77" s="20"/>
      <c r="AH77" s="20"/>
      <c r="AI77" s="20"/>
    </row>
    <row r="78" spans="18:35" x14ac:dyDescent="0.15">
      <c r="Z78" s="20"/>
    </row>
    <row r="82" spans="18:67" x14ac:dyDescent="0.15">
      <c r="R82" s="20"/>
      <c r="S82" s="20"/>
      <c r="T82" s="20"/>
      <c r="U82" s="20"/>
      <c r="V82" s="20"/>
      <c r="W82" s="20"/>
      <c r="X82" s="20"/>
      <c r="Y82" s="20"/>
      <c r="AA82" s="20"/>
      <c r="AB82" s="20"/>
      <c r="AC82" s="20"/>
      <c r="AD82" s="20"/>
      <c r="AE82" s="20"/>
      <c r="AF82" s="20"/>
      <c r="AG82" s="20"/>
      <c r="AH82" s="20"/>
      <c r="AI82" s="20"/>
      <c r="BO82" s="85"/>
    </row>
    <row r="83" spans="18:67" x14ac:dyDescent="0.15">
      <c r="Z83" s="20"/>
    </row>
    <row r="105" spans="18:35" x14ac:dyDescent="0.15">
      <c r="R105" s="86"/>
      <c r="S105" s="86"/>
      <c r="T105" s="86"/>
      <c r="U105" s="86"/>
      <c r="V105" s="86"/>
      <c r="W105" s="86"/>
      <c r="X105" s="86"/>
      <c r="Y105" s="86"/>
      <c r="AA105" s="86"/>
      <c r="AB105" s="86"/>
      <c r="AC105" s="86"/>
      <c r="AD105" s="86"/>
      <c r="AE105" s="86"/>
      <c r="AF105" s="86"/>
      <c r="AG105" s="86"/>
      <c r="AH105" s="86"/>
      <c r="AI105" s="86"/>
    </row>
    <row r="106" spans="18:35" x14ac:dyDescent="0.15">
      <c r="Z106" s="86"/>
    </row>
  </sheetData>
  <mergeCells count="216">
    <mergeCell ref="AO15:AO16"/>
    <mergeCell ref="AO17:AO18"/>
    <mergeCell ref="AO19:AO20"/>
    <mergeCell ref="AO21:AO22"/>
    <mergeCell ref="AO23:AO24"/>
    <mergeCell ref="AO25:AO26"/>
    <mergeCell ref="AO27:AO28"/>
    <mergeCell ref="AO29:AO30"/>
    <mergeCell ref="AO31:AO32"/>
    <mergeCell ref="E47:AI47"/>
    <mergeCell ref="E38:AI38"/>
    <mergeCell ref="E43:AI43"/>
    <mergeCell ref="E46:AB46"/>
    <mergeCell ref="E39:AI39"/>
    <mergeCell ref="E40:AA40"/>
    <mergeCell ref="E45:AB45"/>
    <mergeCell ref="E42:AA42"/>
    <mergeCell ref="L33:L34"/>
    <mergeCell ref="M33:M34"/>
    <mergeCell ref="N33:N34"/>
    <mergeCell ref="O33:O34"/>
    <mergeCell ref="P33:P34"/>
    <mergeCell ref="Q33:Q34"/>
    <mergeCell ref="E33:E34"/>
    <mergeCell ref="F33:F34"/>
    <mergeCell ref="H33:H34"/>
    <mergeCell ref="I33:I34"/>
    <mergeCell ref="J33:J34"/>
    <mergeCell ref="K33:K34"/>
    <mergeCell ref="G33:G34"/>
    <mergeCell ref="E44:AI44"/>
    <mergeCell ref="E41:AA41"/>
    <mergeCell ref="O31:O32"/>
    <mergeCell ref="P31:P32"/>
    <mergeCell ref="Q31:Q32"/>
    <mergeCell ref="E31:E32"/>
    <mergeCell ref="F31:F32"/>
    <mergeCell ref="H31:H32"/>
    <mergeCell ref="I31:I32"/>
    <mergeCell ref="J31:J32"/>
    <mergeCell ref="K31:K32"/>
    <mergeCell ref="G31:G32"/>
    <mergeCell ref="L31:L32"/>
    <mergeCell ref="M31:M32"/>
    <mergeCell ref="N31:N32"/>
    <mergeCell ref="L29:L30"/>
    <mergeCell ref="M29:M30"/>
    <mergeCell ref="N29:N30"/>
    <mergeCell ref="O29:O30"/>
    <mergeCell ref="P29:P30"/>
    <mergeCell ref="Q29:Q30"/>
    <mergeCell ref="E29:E30"/>
    <mergeCell ref="F29:F30"/>
    <mergeCell ref="H29:H30"/>
    <mergeCell ref="I29:I30"/>
    <mergeCell ref="J29:J30"/>
    <mergeCell ref="K29:K30"/>
    <mergeCell ref="G29:G30"/>
    <mergeCell ref="L27:L28"/>
    <mergeCell ref="M27:M28"/>
    <mergeCell ref="N27:N28"/>
    <mergeCell ref="O27:O28"/>
    <mergeCell ref="P27:P28"/>
    <mergeCell ref="Q27:Q28"/>
    <mergeCell ref="E27:E28"/>
    <mergeCell ref="F27:F28"/>
    <mergeCell ref="H27:H28"/>
    <mergeCell ref="I27:I28"/>
    <mergeCell ref="J27:J28"/>
    <mergeCell ref="K27:K28"/>
    <mergeCell ref="G27:G28"/>
    <mergeCell ref="L25:L26"/>
    <mergeCell ref="M25:M26"/>
    <mergeCell ref="N25:N26"/>
    <mergeCell ref="O25:O26"/>
    <mergeCell ref="P25:P26"/>
    <mergeCell ref="Q25:Q26"/>
    <mergeCell ref="E25:E26"/>
    <mergeCell ref="F25:F26"/>
    <mergeCell ref="H25:H26"/>
    <mergeCell ref="I25:I26"/>
    <mergeCell ref="J25:J26"/>
    <mergeCell ref="K25:K26"/>
    <mergeCell ref="G25:G26"/>
    <mergeCell ref="L23:L24"/>
    <mergeCell ref="M23:M24"/>
    <mergeCell ref="N23:N24"/>
    <mergeCell ref="O23:O24"/>
    <mergeCell ref="P23:P24"/>
    <mergeCell ref="Q23:Q24"/>
    <mergeCell ref="E23:E24"/>
    <mergeCell ref="F23:F24"/>
    <mergeCell ref="H23:H24"/>
    <mergeCell ref="I23:I24"/>
    <mergeCell ref="J23:J24"/>
    <mergeCell ref="K23:K24"/>
    <mergeCell ref="G23:G24"/>
    <mergeCell ref="L21:L22"/>
    <mergeCell ref="M21:M22"/>
    <mergeCell ref="N21:N22"/>
    <mergeCell ref="O21:O22"/>
    <mergeCell ref="P21:P22"/>
    <mergeCell ref="Q21:Q22"/>
    <mergeCell ref="E21:E22"/>
    <mergeCell ref="F21:F22"/>
    <mergeCell ref="H21:H22"/>
    <mergeCell ref="I21:I22"/>
    <mergeCell ref="J21:J22"/>
    <mergeCell ref="K21:K22"/>
    <mergeCell ref="G21:G22"/>
    <mergeCell ref="E15:E16"/>
    <mergeCell ref="F15:F16"/>
    <mergeCell ref="H15:H16"/>
    <mergeCell ref="I15:I16"/>
    <mergeCell ref="J15:J16"/>
    <mergeCell ref="K15:K16"/>
    <mergeCell ref="L15:L16"/>
    <mergeCell ref="M15:M16"/>
    <mergeCell ref="N15:N16"/>
    <mergeCell ref="G15:G16"/>
    <mergeCell ref="L19:L20"/>
    <mergeCell ref="M19:M20"/>
    <mergeCell ref="N19:N20"/>
    <mergeCell ref="O19:O20"/>
    <mergeCell ref="P19:P20"/>
    <mergeCell ref="Q19:Q20"/>
    <mergeCell ref="E19:E20"/>
    <mergeCell ref="F19:F20"/>
    <mergeCell ref="H19:H20"/>
    <mergeCell ref="I19:I20"/>
    <mergeCell ref="J19:J20"/>
    <mergeCell ref="K19:K20"/>
    <mergeCell ref="G19:G20"/>
    <mergeCell ref="N17:N18"/>
    <mergeCell ref="O17:O18"/>
    <mergeCell ref="P17:P18"/>
    <mergeCell ref="Q17:Q18"/>
    <mergeCell ref="E17:E18"/>
    <mergeCell ref="F17:F18"/>
    <mergeCell ref="H17:H18"/>
    <mergeCell ref="I17:I18"/>
    <mergeCell ref="J17:J18"/>
    <mergeCell ref="K17:K18"/>
    <mergeCell ref="L17:L18"/>
    <mergeCell ref="M17:M18"/>
    <mergeCell ref="G17:G18"/>
    <mergeCell ref="E13:E14"/>
    <mergeCell ref="F13:F14"/>
    <mergeCell ref="H13:H14"/>
    <mergeCell ref="I13:I14"/>
    <mergeCell ref="J13:J14"/>
    <mergeCell ref="K13:K14"/>
    <mergeCell ref="L13:L14"/>
    <mergeCell ref="M13:M14"/>
    <mergeCell ref="AD9:AD12"/>
    <mergeCell ref="P13:P14"/>
    <mergeCell ref="Q13:Q14"/>
    <mergeCell ref="G7:G12"/>
    <mergeCell ref="G13:G14"/>
    <mergeCell ref="U10:U12"/>
    <mergeCell ref="P15:P16"/>
    <mergeCell ref="Q15:Q16"/>
    <mergeCell ref="N13:N14"/>
    <mergeCell ref="O13:O14"/>
    <mergeCell ref="AP7:AP8"/>
    <mergeCell ref="AQ7:AQ8"/>
    <mergeCell ref="J8:P8"/>
    <mergeCell ref="J9:P9"/>
    <mergeCell ref="R9:R12"/>
    <mergeCell ref="T9:T12"/>
    <mergeCell ref="V9:V12"/>
    <mergeCell ref="W9:W12"/>
    <mergeCell ref="X9:X12"/>
    <mergeCell ref="AP9:AP12"/>
    <mergeCell ref="AQ9:AQ12"/>
    <mergeCell ref="K10:O10"/>
    <mergeCell ref="S10:S12"/>
    <mergeCell ref="Y10:Y12"/>
    <mergeCell ref="AJ10:AJ12"/>
    <mergeCell ref="AL10:AL12"/>
    <mergeCell ref="AB9:AB12"/>
    <mergeCell ref="O15:O16"/>
    <mergeCell ref="AO7:AO12"/>
    <mergeCell ref="AO13:AO14"/>
    <mergeCell ref="E3:AN3"/>
    <mergeCell ref="E7:E12"/>
    <mergeCell ref="F7:F12"/>
    <mergeCell ref="H7:H12"/>
    <mergeCell ref="I7:P7"/>
    <mergeCell ref="Q7:Q12"/>
    <mergeCell ref="AJ7:AN8"/>
    <mergeCell ref="AA9:AA12"/>
    <mergeCell ref="I10:I12"/>
    <mergeCell ref="AK9:AK12"/>
    <mergeCell ref="AM10:AM12"/>
    <mergeCell ref="AN10:AN12"/>
    <mergeCell ref="AE9:AE12"/>
    <mergeCell ref="AF9:AF12"/>
    <mergeCell ref="AI9:AI12"/>
    <mergeCell ref="AC9:AC12"/>
    <mergeCell ref="AH9:AH12"/>
    <mergeCell ref="AG9:AG12"/>
    <mergeCell ref="R7:AI8"/>
    <mergeCell ref="Z10:Z12"/>
    <mergeCell ref="S50:AB50"/>
    <mergeCell ref="S53:V54"/>
    <mergeCell ref="W51:AB51"/>
    <mergeCell ref="W52:AB52"/>
    <mergeCell ref="W53:AB53"/>
    <mergeCell ref="W54:AB54"/>
    <mergeCell ref="AD50:AE50"/>
    <mergeCell ref="AD51:AE51"/>
    <mergeCell ref="AD52:AE52"/>
    <mergeCell ref="AD53:AE53"/>
    <mergeCell ref="AD54:AE54"/>
    <mergeCell ref="S51:V52"/>
  </mergeCells>
  <phoneticPr fontId="2"/>
  <dataValidations count="2">
    <dataValidation type="list" allowBlank="1" showInputMessage="1" showErrorMessage="1" sqref="I13:I32" xr:uid="{5122B2F3-30D3-41AB-8DE5-4C4989A6F4DE}">
      <formula1>$A$4:$A$5</formula1>
    </dataValidation>
    <dataValidation type="list" allowBlank="1" showInputMessage="1" showErrorMessage="1" sqref="K13:O32" xr:uid="{D0DC0802-17FC-459F-9E6D-3C68460A932A}">
      <formula1>$A$3:$A$4</formula1>
    </dataValidation>
  </dataValidations>
  <printOptions horizontalCentered="1"/>
  <pageMargins left="0.70866141732283472" right="0.70866141732283472" top="0.74803149606299213" bottom="0.74803149606299213" header="0.31496062992125984" footer="0.31496062992125984"/>
  <pageSetup paperSize="9" scale="33" orientation="landscape" r:id="rId1"/>
  <rowBreaks count="1" manualBreakCount="1">
    <brk id="55" min="2" max="4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B75E-A1AD-4786-8EA0-4578C87A551A}">
  <sheetPr>
    <pageSetUpPr fitToPage="1"/>
  </sheetPr>
  <dimension ref="A1:AM62"/>
  <sheetViews>
    <sheetView view="pageBreakPreview" zoomScale="85" zoomScaleNormal="40" zoomScaleSheetLayoutView="85" workbookViewId="0">
      <selection activeCell="C22" sqref="C22:AR22"/>
    </sheetView>
  </sheetViews>
  <sheetFormatPr defaultColWidth="9" defaultRowHeight="13.5" x14ac:dyDescent="0.15"/>
  <cols>
    <col min="1" max="1" width="1.125" style="20" customWidth="1"/>
    <col min="2" max="2" width="0.875" style="20" customWidth="1"/>
    <col min="3" max="3" width="17.125" style="20" customWidth="1"/>
    <col min="4" max="4" width="10.75" style="20" customWidth="1"/>
    <col min="5" max="5" width="13.5" style="20" customWidth="1"/>
    <col min="6" max="6" width="13" style="20" customWidth="1"/>
    <col min="7" max="7" width="11.25" style="20" customWidth="1"/>
    <col min="8" max="9" width="10.625" style="21" customWidth="1"/>
    <col min="10" max="10" width="13.875" style="21" bestFit="1" customWidth="1"/>
    <col min="11" max="13" width="12.25" style="21" customWidth="1"/>
    <col min="14" max="14" width="13.875" style="21" bestFit="1" customWidth="1"/>
    <col min="15" max="15" width="1.625" style="20" customWidth="1"/>
    <col min="16" max="16384" width="9" style="20"/>
  </cols>
  <sheetData>
    <row r="1" spans="1:14" x14ac:dyDescent="0.15">
      <c r="A1" s="85"/>
    </row>
    <row r="2" spans="1:14" ht="24" customHeight="1" x14ac:dyDescent="0.15">
      <c r="C2" s="366" t="s">
        <v>233</v>
      </c>
      <c r="D2" s="366"/>
    </row>
    <row r="3" spans="1:14" ht="31.5" customHeight="1" x14ac:dyDescent="0.15">
      <c r="C3" s="509" t="s">
        <v>234</v>
      </c>
      <c r="D3" s="510"/>
      <c r="E3" s="510"/>
      <c r="F3" s="510"/>
      <c r="G3" s="510"/>
      <c r="H3" s="510"/>
      <c r="I3" s="510"/>
      <c r="J3" s="510"/>
      <c r="K3" s="510"/>
      <c r="L3" s="510"/>
      <c r="M3" s="510"/>
      <c r="N3" s="510"/>
    </row>
    <row r="5" spans="1:14" ht="14.25" thickBot="1" x14ac:dyDescent="0.2"/>
    <row r="6" spans="1:14" ht="36.75" customHeight="1" x14ac:dyDescent="0.15">
      <c r="C6" s="622" t="s">
        <v>235</v>
      </c>
      <c r="D6" s="624" t="s">
        <v>110</v>
      </c>
      <c r="E6" s="625" t="s">
        <v>236</v>
      </c>
      <c r="F6" s="624" t="s">
        <v>237</v>
      </c>
      <c r="G6" s="628" t="s">
        <v>238</v>
      </c>
      <c r="H6" s="629" t="s">
        <v>140</v>
      </c>
      <c r="I6" s="629"/>
      <c r="J6" s="629"/>
      <c r="K6" s="630" t="s">
        <v>239</v>
      </c>
      <c r="L6" s="633" t="s">
        <v>143</v>
      </c>
      <c r="M6" s="634"/>
      <c r="N6" s="635"/>
    </row>
    <row r="7" spans="1:14" ht="36.75" customHeight="1" x14ac:dyDescent="0.15">
      <c r="C7" s="623"/>
      <c r="D7" s="618"/>
      <c r="E7" s="626"/>
      <c r="F7" s="618"/>
      <c r="G7" s="616"/>
      <c r="H7" s="614" t="s">
        <v>240</v>
      </c>
      <c r="I7" s="615"/>
      <c r="J7" s="306" t="s">
        <v>241</v>
      </c>
      <c r="K7" s="631"/>
      <c r="L7" s="614" t="s">
        <v>242</v>
      </c>
      <c r="M7" s="615"/>
      <c r="N7" s="307" t="s">
        <v>243</v>
      </c>
    </row>
    <row r="8" spans="1:14" ht="25.5" customHeight="1" x14ac:dyDescent="0.15">
      <c r="C8" s="623"/>
      <c r="D8" s="618"/>
      <c r="E8" s="626"/>
      <c r="F8" s="618"/>
      <c r="G8" s="616"/>
      <c r="H8" s="616" t="s">
        <v>244</v>
      </c>
      <c r="I8" s="616" t="s">
        <v>245</v>
      </c>
      <c r="J8" s="616" t="s">
        <v>65</v>
      </c>
      <c r="K8" s="631"/>
      <c r="L8" s="616" t="s">
        <v>244</v>
      </c>
      <c r="M8" s="616" t="s">
        <v>245</v>
      </c>
      <c r="N8" s="636" t="s">
        <v>65</v>
      </c>
    </row>
    <row r="9" spans="1:14" ht="26.25" customHeight="1" x14ac:dyDescent="0.15">
      <c r="C9" s="623"/>
      <c r="D9" s="618"/>
      <c r="E9" s="626"/>
      <c r="F9" s="618"/>
      <c r="G9" s="616"/>
      <c r="H9" s="617"/>
      <c r="I9" s="617"/>
      <c r="J9" s="617"/>
      <c r="K9" s="631"/>
      <c r="L9" s="617"/>
      <c r="M9" s="617"/>
      <c r="N9" s="637"/>
    </row>
    <row r="10" spans="1:14" ht="19.5" customHeight="1" x14ac:dyDescent="0.15">
      <c r="C10" s="623"/>
      <c r="D10" s="620"/>
      <c r="E10" s="627"/>
      <c r="F10" s="620"/>
      <c r="G10" s="620"/>
      <c r="H10" s="618"/>
      <c r="I10" s="618"/>
      <c r="J10" s="620"/>
      <c r="K10" s="631"/>
      <c r="L10" s="618"/>
      <c r="M10" s="618"/>
      <c r="N10" s="637"/>
    </row>
    <row r="11" spans="1:14" ht="68.25" customHeight="1" x14ac:dyDescent="0.15">
      <c r="C11" s="623"/>
      <c r="D11" s="620"/>
      <c r="E11" s="627"/>
      <c r="F11" s="620"/>
      <c r="G11" s="620"/>
      <c r="H11" s="619"/>
      <c r="I11" s="619"/>
      <c r="J11" s="621"/>
      <c r="K11" s="632"/>
      <c r="L11" s="619"/>
      <c r="M11" s="619"/>
      <c r="N11" s="638"/>
    </row>
    <row r="12" spans="1:14" ht="26.25" customHeight="1" x14ac:dyDescent="0.15">
      <c r="C12" s="302"/>
      <c r="D12" s="303"/>
      <c r="E12" s="202"/>
      <c r="F12" s="303"/>
      <c r="G12" s="99"/>
      <c r="H12" s="99"/>
      <c r="I12" s="99"/>
      <c r="J12" s="99"/>
      <c r="K12" s="99"/>
      <c r="L12" s="99"/>
      <c r="M12" s="99"/>
      <c r="N12" s="308"/>
    </row>
    <row r="13" spans="1:14" ht="26.25" customHeight="1" x14ac:dyDescent="0.15">
      <c r="C13" s="309"/>
      <c r="D13" s="310"/>
      <c r="E13" s="311"/>
      <c r="F13" s="310"/>
      <c r="G13" s="312"/>
      <c r="H13" s="312"/>
      <c r="I13" s="312"/>
      <c r="J13" s="312"/>
      <c r="K13" s="312"/>
      <c r="L13" s="312"/>
      <c r="M13" s="312"/>
      <c r="N13" s="313"/>
    </row>
    <row r="14" spans="1:14" ht="26.25" customHeight="1" x14ac:dyDescent="0.15">
      <c r="C14" s="309"/>
      <c r="D14" s="310"/>
      <c r="E14" s="311"/>
      <c r="F14" s="310"/>
      <c r="G14" s="312"/>
      <c r="H14" s="312"/>
      <c r="I14" s="312"/>
      <c r="J14" s="312"/>
      <c r="K14" s="312"/>
      <c r="L14" s="312"/>
      <c r="M14" s="312"/>
      <c r="N14" s="313"/>
    </row>
    <row r="15" spans="1:14" ht="26.25" customHeight="1" x14ac:dyDescent="0.15">
      <c r="C15" s="309"/>
      <c r="D15" s="310"/>
      <c r="E15" s="311"/>
      <c r="F15" s="310"/>
      <c r="G15" s="312"/>
      <c r="H15" s="312"/>
      <c r="I15" s="312"/>
      <c r="J15" s="312"/>
      <c r="K15" s="312"/>
      <c r="L15" s="312"/>
      <c r="M15" s="312"/>
      <c r="N15" s="313"/>
    </row>
    <row r="16" spans="1:14" ht="26.25" customHeight="1" x14ac:dyDescent="0.15">
      <c r="C16" s="309"/>
      <c r="D16" s="310"/>
      <c r="E16" s="311"/>
      <c r="F16" s="310"/>
      <c r="G16" s="312"/>
      <c r="H16" s="312"/>
      <c r="I16" s="312"/>
      <c r="J16" s="312"/>
      <c r="K16" s="312"/>
      <c r="L16" s="312"/>
      <c r="M16" s="312"/>
      <c r="N16" s="313"/>
    </row>
    <row r="17" spans="3:14" ht="26.25" customHeight="1" x14ac:dyDescent="0.15">
      <c r="C17" s="309"/>
      <c r="D17" s="310"/>
      <c r="E17" s="311"/>
      <c r="F17" s="310"/>
      <c r="G17" s="312"/>
      <c r="H17" s="312"/>
      <c r="I17" s="312"/>
      <c r="J17" s="312"/>
      <c r="K17" s="312"/>
      <c r="L17" s="312"/>
      <c r="M17" s="312"/>
      <c r="N17" s="313"/>
    </row>
    <row r="18" spans="3:14" ht="26.25" customHeight="1" x14ac:dyDescent="0.15">
      <c r="C18" s="309"/>
      <c r="D18" s="310"/>
      <c r="E18" s="311"/>
      <c r="F18" s="310"/>
      <c r="G18" s="312"/>
      <c r="H18" s="312"/>
      <c r="I18" s="312"/>
      <c r="J18" s="312"/>
      <c r="K18" s="312"/>
      <c r="L18" s="312"/>
      <c r="M18" s="312"/>
      <c r="N18" s="313"/>
    </row>
    <row r="19" spans="3:14" ht="26.25" customHeight="1" x14ac:dyDescent="0.15">
      <c r="C19" s="309"/>
      <c r="D19" s="310"/>
      <c r="E19" s="311"/>
      <c r="F19" s="310"/>
      <c r="G19" s="312"/>
      <c r="H19" s="312"/>
      <c r="I19" s="312"/>
      <c r="J19" s="312"/>
      <c r="K19" s="312"/>
      <c r="L19" s="312"/>
      <c r="M19" s="312"/>
      <c r="N19" s="313"/>
    </row>
    <row r="20" spans="3:14" ht="30" customHeight="1" x14ac:dyDescent="0.15">
      <c r="C20" s="309"/>
      <c r="D20" s="310"/>
      <c r="E20" s="311"/>
      <c r="F20" s="310"/>
      <c r="G20" s="312"/>
      <c r="H20" s="312"/>
      <c r="I20" s="312"/>
      <c r="J20" s="312"/>
      <c r="K20" s="312"/>
      <c r="L20" s="312"/>
      <c r="M20" s="312"/>
      <c r="N20" s="313"/>
    </row>
    <row r="21" spans="3:14" ht="30" customHeight="1" x14ac:dyDescent="0.15">
      <c r="C21" s="301"/>
      <c r="D21" s="299"/>
      <c r="E21" s="314"/>
      <c r="F21" s="299"/>
      <c r="G21" s="106"/>
      <c r="H21" s="106"/>
      <c r="I21" s="106"/>
      <c r="J21" s="106"/>
      <c r="K21" s="106"/>
      <c r="L21" s="106"/>
      <c r="M21" s="106"/>
      <c r="N21" s="315"/>
    </row>
    <row r="22" spans="3:14" ht="31.5" customHeight="1" thickBot="1" x14ac:dyDescent="0.2">
      <c r="C22" s="316" t="s">
        <v>36</v>
      </c>
      <c r="D22" s="317"/>
      <c r="E22" s="304"/>
      <c r="F22" s="317"/>
      <c r="G22" s="318">
        <f t="shared" ref="G22:K22" si="0">SUM(G12:G21)</f>
        <v>0</v>
      </c>
      <c r="H22" s="111">
        <f t="shared" si="0"/>
        <v>0</v>
      </c>
      <c r="I22" s="111">
        <f t="shared" si="0"/>
        <v>0</v>
      </c>
      <c r="J22" s="111">
        <f t="shared" si="0"/>
        <v>0</v>
      </c>
      <c r="K22" s="111">
        <f t="shared" si="0"/>
        <v>0</v>
      </c>
      <c r="L22" s="111"/>
      <c r="M22" s="111"/>
      <c r="N22" s="319">
        <f t="shared" ref="N22" si="1">SUM(N12:N21)</f>
        <v>0</v>
      </c>
    </row>
    <row r="23" spans="3:14" ht="24" customHeight="1" x14ac:dyDescent="0.15">
      <c r="C23" s="201" t="s">
        <v>246</v>
      </c>
      <c r="D23" s="114"/>
      <c r="E23" s="114"/>
      <c r="F23" s="114"/>
      <c r="G23" s="114"/>
      <c r="H23" s="320"/>
      <c r="I23" s="321"/>
      <c r="J23" s="320"/>
      <c r="K23" s="322"/>
      <c r="L23"/>
      <c r="M23"/>
      <c r="N23" s="323"/>
    </row>
    <row r="24" spans="3:14" ht="24" customHeight="1" x14ac:dyDescent="0.15">
      <c r="C24" s="612" t="s">
        <v>247</v>
      </c>
      <c r="D24" s="613"/>
      <c r="E24" s="613"/>
      <c r="F24" s="613"/>
      <c r="G24" s="613"/>
      <c r="H24" s="613"/>
      <c r="I24" s="613"/>
      <c r="J24" s="613"/>
      <c r="K24" s="324"/>
      <c r="L24" s="324"/>
      <c r="M24" s="324"/>
      <c r="N24" s="20"/>
    </row>
    <row r="25" spans="3:14" ht="30.75" customHeight="1" x14ac:dyDescent="0.15">
      <c r="C25" s="507" t="s">
        <v>258</v>
      </c>
      <c r="D25" s="507"/>
      <c r="E25" s="507"/>
      <c r="F25" s="507"/>
      <c r="G25" s="507"/>
      <c r="H25" s="507"/>
      <c r="I25" s="507"/>
      <c r="J25" s="507"/>
      <c r="K25" s="507"/>
      <c r="L25" s="507"/>
      <c r="M25" s="507"/>
      <c r="N25" s="507"/>
    </row>
    <row r="26" spans="3:14" x14ac:dyDescent="0.15">
      <c r="C26" s="114"/>
      <c r="D26" s="114"/>
      <c r="E26" s="114"/>
      <c r="F26" s="114"/>
      <c r="G26" s="114"/>
      <c r="H26" s="323"/>
      <c r="I26" s="115"/>
      <c r="J26" s="323"/>
      <c r="K26"/>
      <c r="L26"/>
      <c r="M26"/>
      <c r="N26" s="323"/>
    </row>
    <row r="27" spans="3:14" ht="27" customHeight="1" x14ac:dyDescent="0.15">
      <c r="C27" s="300"/>
    </row>
    <row r="31" spans="3:14" x14ac:dyDescent="0.15">
      <c r="H31" s="20"/>
      <c r="I31" s="20"/>
      <c r="J31" s="20"/>
      <c r="K31" s="20"/>
      <c r="L31" s="20"/>
      <c r="M31" s="20"/>
      <c r="N31" s="20"/>
    </row>
    <row r="34" spans="8:39" x14ac:dyDescent="0.15">
      <c r="H34" s="20"/>
      <c r="I34" s="20"/>
      <c r="J34" s="20"/>
      <c r="K34" s="20"/>
      <c r="L34" s="20"/>
      <c r="M34" s="20"/>
      <c r="N34" s="20"/>
    </row>
    <row r="39" spans="8:39" x14ac:dyDescent="0.15">
      <c r="H39" s="20"/>
      <c r="I39" s="20"/>
      <c r="J39" s="20"/>
      <c r="K39" s="20"/>
      <c r="L39" s="20"/>
      <c r="M39" s="20"/>
      <c r="N39" s="20"/>
      <c r="AM39" s="85"/>
    </row>
    <row r="62" spans="8:14" x14ac:dyDescent="0.15">
      <c r="H62" s="86"/>
      <c r="I62" s="86"/>
      <c r="J62" s="86"/>
      <c r="K62" s="86"/>
      <c r="L62" s="86"/>
      <c r="M62" s="86"/>
      <c r="N62" s="86"/>
    </row>
  </sheetData>
  <mergeCells count="20">
    <mergeCell ref="C2:D2"/>
    <mergeCell ref="C3:N3"/>
    <mergeCell ref="C6:C11"/>
    <mergeCell ref="D6:D11"/>
    <mergeCell ref="E6:E11"/>
    <mergeCell ref="F6:F11"/>
    <mergeCell ref="G6:G11"/>
    <mergeCell ref="H6:J6"/>
    <mergeCell ref="K6:K11"/>
    <mergeCell ref="L6:N6"/>
    <mergeCell ref="N8:N11"/>
    <mergeCell ref="C24:J24"/>
    <mergeCell ref="C25:N25"/>
    <mergeCell ref="H7:I7"/>
    <mergeCell ref="L7:M7"/>
    <mergeCell ref="H8:H11"/>
    <mergeCell ref="I8:I11"/>
    <mergeCell ref="J8:J11"/>
    <mergeCell ref="L8:L11"/>
    <mergeCell ref="M8:M11"/>
  </mergeCells>
  <phoneticPr fontId="2"/>
  <printOptions horizontalCentered="1"/>
  <pageMargins left="0.6692913385826772" right="0.6692913385826772" top="0.82677165354330717" bottom="0.39370078740157483" header="0.31496062992125984" footer="0.31496062992125984"/>
  <pageSetup paperSize="9" scale="8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8B3BA-F550-45EB-AEF7-F95DC278AC20}">
  <dimension ref="A1:J52"/>
  <sheetViews>
    <sheetView view="pageBreakPreview" zoomScale="90" zoomScaleNormal="100" zoomScaleSheetLayoutView="90" workbookViewId="0">
      <selection activeCell="C22" sqref="C22:AR22"/>
    </sheetView>
  </sheetViews>
  <sheetFormatPr defaultRowHeight="13.5" x14ac:dyDescent="0.15"/>
  <cols>
    <col min="1" max="1" width="3.125" customWidth="1"/>
    <col min="11" max="11" width="3.125" customWidth="1"/>
  </cols>
  <sheetData>
    <row r="1" spans="1:10" x14ac:dyDescent="0.15">
      <c r="A1" s="85"/>
      <c r="B1" t="s">
        <v>257</v>
      </c>
    </row>
    <row r="3" spans="1:10" x14ac:dyDescent="0.15">
      <c r="J3" s="328" t="s">
        <v>95</v>
      </c>
    </row>
    <row r="4" spans="1:10" x14ac:dyDescent="0.15">
      <c r="J4" s="328" t="s">
        <v>96</v>
      </c>
    </row>
    <row r="5" spans="1:10" x14ac:dyDescent="0.15">
      <c r="J5" s="328"/>
    </row>
    <row r="6" spans="1:10" ht="14.25" customHeight="1" x14ac:dyDescent="0.15">
      <c r="B6" s="327"/>
      <c r="C6" s="327"/>
      <c r="D6" s="327"/>
      <c r="E6" s="327"/>
      <c r="F6" s="327"/>
      <c r="G6" s="327"/>
      <c r="H6" s="327"/>
      <c r="I6" s="327"/>
      <c r="J6" s="327"/>
    </row>
    <row r="7" spans="1:10" x14ac:dyDescent="0.15">
      <c r="B7" s="325" t="s">
        <v>256</v>
      </c>
      <c r="C7" s="327"/>
      <c r="D7" s="327"/>
      <c r="E7" s="327"/>
      <c r="F7" s="327"/>
      <c r="G7" s="327"/>
      <c r="H7" s="327"/>
      <c r="I7" s="327"/>
      <c r="J7" s="327"/>
    </row>
    <row r="8" spans="1:10" x14ac:dyDescent="0.15">
      <c r="B8" s="325"/>
      <c r="C8" s="327"/>
      <c r="D8" s="327"/>
      <c r="E8" s="327"/>
      <c r="F8" s="327"/>
      <c r="G8" s="327"/>
      <c r="H8" s="327"/>
      <c r="I8" s="327"/>
      <c r="J8" s="327"/>
    </row>
    <row r="9" spans="1:10" x14ac:dyDescent="0.15">
      <c r="B9" s="325"/>
      <c r="C9" s="325"/>
      <c r="D9" s="325"/>
      <c r="E9" s="325"/>
      <c r="F9" s="325"/>
      <c r="G9" s="325"/>
      <c r="H9" s="325"/>
      <c r="I9" s="325"/>
      <c r="J9" s="325"/>
    </row>
    <row r="10" spans="1:10" ht="18.75" customHeight="1" x14ac:dyDescent="0.15">
      <c r="B10" s="325"/>
      <c r="C10" s="325"/>
      <c r="D10" s="325"/>
      <c r="E10" s="325"/>
      <c r="F10" s="641" t="s">
        <v>255</v>
      </c>
      <c r="G10" s="641"/>
      <c r="H10" s="642"/>
      <c r="I10" s="642"/>
      <c r="J10" s="642"/>
    </row>
    <row r="11" spans="1:10" ht="18.75" customHeight="1" x14ac:dyDescent="0.15">
      <c r="B11" s="325"/>
      <c r="C11" s="325"/>
      <c r="D11" s="325"/>
      <c r="E11" s="325"/>
      <c r="F11" s="641" t="s">
        <v>254</v>
      </c>
      <c r="G11" s="641"/>
      <c r="H11" s="642"/>
      <c r="I11" s="642"/>
      <c r="J11" s="642"/>
    </row>
    <row r="12" spans="1:10" ht="18.75" customHeight="1" x14ac:dyDescent="0.15">
      <c r="B12" s="325"/>
      <c r="C12" s="325"/>
      <c r="D12" s="325"/>
      <c r="E12" s="325"/>
      <c r="F12" s="641" t="s">
        <v>253</v>
      </c>
      <c r="G12" s="641"/>
      <c r="H12" s="325"/>
      <c r="I12" s="325"/>
      <c r="J12" s="326"/>
    </row>
    <row r="13" spans="1:10" x14ac:dyDescent="0.15">
      <c r="B13" s="325"/>
      <c r="C13" s="325"/>
      <c r="D13" s="325"/>
      <c r="E13" s="325"/>
      <c r="F13" s="325"/>
      <c r="G13" s="325"/>
      <c r="H13" s="325"/>
      <c r="I13" s="325"/>
      <c r="J13" s="325"/>
    </row>
    <row r="14" spans="1:10" x14ac:dyDescent="0.15">
      <c r="B14" s="325"/>
      <c r="C14" s="325"/>
      <c r="D14" s="325"/>
      <c r="E14" s="325"/>
      <c r="F14" s="325"/>
      <c r="G14" s="325"/>
      <c r="H14" s="325"/>
      <c r="I14" s="325"/>
      <c r="J14" s="325"/>
    </row>
    <row r="15" spans="1:10" ht="23.25" customHeight="1" x14ac:dyDescent="0.15">
      <c r="B15" s="643" t="s">
        <v>252</v>
      </c>
      <c r="C15" s="643"/>
      <c r="D15" s="643"/>
      <c r="E15" s="643"/>
      <c r="F15" s="643"/>
      <c r="G15" s="643"/>
      <c r="H15" s="643"/>
      <c r="I15" s="643"/>
      <c r="J15" s="643"/>
    </row>
    <row r="16" spans="1:10" x14ac:dyDescent="0.15">
      <c r="B16" s="325"/>
      <c r="C16" s="325"/>
      <c r="D16" s="325"/>
      <c r="E16" s="325"/>
      <c r="F16" s="325"/>
      <c r="G16" s="325"/>
      <c r="H16" s="325"/>
      <c r="I16" s="325"/>
      <c r="J16" s="325"/>
    </row>
    <row r="18" spans="2:10" ht="13.5" customHeight="1" x14ac:dyDescent="0.15">
      <c r="B18" s="639" t="s">
        <v>251</v>
      </c>
      <c r="C18" s="639"/>
      <c r="D18" s="639"/>
      <c r="E18" s="639"/>
      <c r="F18" s="639"/>
      <c r="G18" s="639"/>
      <c r="H18" s="639"/>
      <c r="I18" s="639"/>
      <c r="J18" s="639"/>
    </row>
    <row r="19" spans="2:10" x14ac:dyDescent="0.15">
      <c r="B19" s="639"/>
      <c r="C19" s="639"/>
      <c r="D19" s="639"/>
      <c r="E19" s="639"/>
      <c r="F19" s="639"/>
      <c r="G19" s="639"/>
      <c r="H19" s="639"/>
      <c r="I19" s="639"/>
      <c r="J19" s="639"/>
    </row>
    <row r="20" spans="2:10" x14ac:dyDescent="0.15">
      <c r="B20" s="639"/>
      <c r="C20" s="639"/>
      <c r="D20" s="639"/>
      <c r="E20" s="639"/>
      <c r="F20" s="639"/>
      <c r="G20" s="639"/>
      <c r="H20" s="639"/>
      <c r="I20" s="639"/>
      <c r="J20" s="639"/>
    </row>
    <row r="21" spans="2:10" x14ac:dyDescent="0.15">
      <c r="B21" s="639"/>
      <c r="C21" s="639"/>
      <c r="D21" s="639"/>
      <c r="E21" s="639"/>
      <c r="F21" s="639"/>
      <c r="G21" s="639"/>
      <c r="H21" s="639"/>
      <c r="I21" s="639"/>
      <c r="J21" s="639"/>
    </row>
    <row r="22" spans="2:10" ht="14.25" customHeight="1" x14ac:dyDescent="0.15">
      <c r="B22" s="325"/>
      <c r="C22" s="325"/>
      <c r="D22" s="325"/>
      <c r="E22" s="325"/>
      <c r="F22" s="325"/>
      <c r="G22" s="325"/>
      <c r="H22" s="325"/>
      <c r="I22" s="325"/>
      <c r="J22" s="325"/>
    </row>
    <row r="23" spans="2:10" x14ac:dyDescent="0.15">
      <c r="B23" s="325"/>
      <c r="C23" s="325"/>
      <c r="D23" s="325"/>
      <c r="E23" s="325"/>
      <c r="F23" s="326" t="s">
        <v>250</v>
      </c>
      <c r="G23" s="325"/>
      <c r="H23" s="325"/>
      <c r="I23" s="325"/>
      <c r="J23" s="325"/>
    </row>
    <row r="24" spans="2:10" x14ac:dyDescent="0.15">
      <c r="B24" s="325"/>
      <c r="C24" s="325"/>
      <c r="D24" s="325"/>
      <c r="E24" s="325"/>
      <c r="F24" s="325"/>
      <c r="G24" s="325"/>
      <c r="H24" s="325"/>
      <c r="I24" s="325"/>
      <c r="J24" s="325"/>
    </row>
    <row r="25" spans="2:10" x14ac:dyDescent="0.15">
      <c r="B25" s="325" t="s">
        <v>249</v>
      </c>
      <c r="C25" s="325"/>
      <c r="D25" s="325"/>
      <c r="E25" s="325"/>
      <c r="F25" s="325"/>
      <c r="G25" s="325"/>
      <c r="H25" s="325"/>
      <c r="I25" s="325"/>
      <c r="J25" s="325"/>
    </row>
    <row r="26" spans="2:10" x14ac:dyDescent="0.15">
      <c r="B26" s="640"/>
      <c r="C26" s="640"/>
      <c r="D26" s="640"/>
      <c r="E26" s="640"/>
      <c r="F26" s="640"/>
      <c r="G26" s="640"/>
      <c r="H26" s="640"/>
      <c r="I26" s="640"/>
      <c r="J26" s="640"/>
    </row>
    <row r="27" spans="2:10" x14ac:dyDescent="0.15">
      <c r="B27" s="640"/>
      <c r="C27" s="640"/>
      <c r="D27" s="640"/>
      <c r="E27" s="640"/>
      <c r="F27" s="640"/>
      <c r="G27" s="640"/>
      <c r="H27" s="640"/>
      <c r="I27" s="640"/>
      <c r="J27" s="640"/>
    </row>
    <row r="28" spans="2:10" x14ac:dyDescent="0.15">
      <c r="B28" s="640"/>
      <c r="C28" s="640"/>
      <c r="D28" s="640"/>
      <c r="E28" s="640"/>
      <c r="F28" s="640"/>
      <c r="G28" s="640"/>
      <c r="H28" s="640"/>
      <c r="I28" s="640"/>
      <c r="J28" s="640"/>
    </row>
    <row r="29" spans="2:10" x14ac:dyDescent="0.15">
      <c r="B29" s="640"/>
      <c r="C29" s="640"/>
      <c r="D29" s="640"/>
      <c r="E29" s="640"/>
      <c r="F29" s="640"/>
      <c r="G29" s="640"/>
      <c r="H29" s="640"/>
      <c r="I29" s="640"/>
      <c r="J29" s="640"/>
    </row>
    <row r="30" spans="2:10" x14ac:dyDescent="0.15">
      <c r="B30" s="640"/>
      <c r="C30" s="640"/>
      <c r="D30" s="640"/>
      <c r="E30" s="640"/>
      <c r="F30" s="640"/>
      <c r="G30" s="640"/>
      <c r="H30" s="640"/>
      <c r="I30" s="640"/>
      <c r="J30" s="640"/>
    </row>
    <row r="31" spans="2:10" x14ac:dyDescent="0.15">
      <c r="B31" s="640"/>
      <c r="C31" s="640"/>
      <c r="D31" s="640"/>
      <c r="E31" s="640"/>
      <c r="F31" s="640"/>
      <c r="G31" s="640"/>
      <c r="H31" s="640"/>
      <c r="I31" s="640"/>
      <c r="J31" s="640"/>
    </row>
    <row r="32" spans="2:10" x14ac:dyDescent="0.15">
      <c r="B32" s="640"/>
      <c r="C32" s="640"/>
      <c r="D32" s="640"/>
      <c r="E32" s="640"/>
      <c r="F32" s="640"/>
      <c r="G32" s="640"/>
      <c r="H32" s="640"/>
      <c r="I32" s="640"/>
      <c r="J32" s="640"/>
    </row>
    <row r="33" spans="2:10" x14ac:dyDescent="0.15">
      <c r="B33" s="640"/>
      <c r="C33" s="640"/>
      <c r="D33" s="640"/>
      <c r="E33" s="640"/>
      <c r="F33" s="640"/>
      <c r="G33" s="640"/>
      <c r="H33" s="640"/>
      <c r="I33" s="640"/>
      <c r="J33" s="640"/>
    </row>
    <row r="35" spans="2:10" x14ac:dyDescent="0.15">
      <c r="B35" t="s">
        <v>248</v>
      </c>
    </row>
    <row r="36" spans="2:10" x14ac:dyDescent="0.15">
      <c r="B36" s="640"/>
      <c r="C36" s="640"/>
      <c r="D36" s="640"/>
      <c r="E36" s="640"/>
      <c r="F36" s="640"/>
      <c r="G36" s="640"/>
      <c r="H36" s="640"/>
      <c r="I36" s="640"/>
      <c r="J36" s="640"/>
    </row>
    <row r="37" spans="2:10" x14ac:dyDescent="0.15">
      <c r="B37" s="640"/>
      <c r="C37" s="640"/>
      <c r="D37" s="640"/>
      <c r="E37" s="640"/>
      <c r="F37" s="640"/>
      <c r="G37" s="640"/>
      <c r="H37" s="640"/>
      <c r="I37" s="640"/>
      <c r="J37" s="640"/>
    </row>
    <row r="38" spans="2:10" x14ac:dyDescent="0.15">
      <c r="B38" s="640"/>
      <c r="C38" s="640"/>
      <c r="D38" s="640"/>
      <c r="E38" s="640"/>
      <c r="F38" s="640"/>
      <c r="G38" s="640"/>
      <c r="H38" s="640"/>
      <c r="I38" s="640"/>
      <c r="J38" s="640"/>
    </row>
    <row r="39" spans="2:10" x14ac:dyDescent="0.15">
      <c r="B39" s="640"/>
      <c r="C39" s="640"/>
      <c r="D39" s="640"/>
      <c r="E39" s="640"/>
      <c r="F39" s="640"/>
      <c r="G39" s="640"/>
      <c r="H39" s="640"/>
      <c r="I39" s="640"/>
      <c r="J39" s="640"/>
    </row>
    <row r="40" spans="2:10" x14ac:dyDescent="0.15">
      <c r="B40" s="640"/>
      <c r="C40" s="640"/>
      <c r="D40" s="640"/>
      <c r="E40" s="640"/>
      <c r="F40" s="640"/>
      <c r="G40" s="640"/>
      <c r="H40" s="640"/>
      <c r="I40" s="640"/>
      <c r="J40" s="640"/>
    </row>
    <row r="41" spans="2:10" x14ac:dyDescent="0.15">
      <c r="B41" s="640"/>
      <c r="C41" s="640"/>
      <c r="D41" s="640"/>
      <c r="E41" s="640"/>
      <c r="F41" s="640"/>
      <c r="G41" s="640"/>
      <c r="H41" s="640"/>
      <c r="I41" s="640"/>
      <c r="J41" s="640"/>
    </row>
    <row r="42" spans="2:10" x14ac:dyDescent="0.15">
      <c r="B42" s="640"/>
      <c r="C42" s="640"/>
      <c r="D42" s="640"/>
      <c r="E42" s="640"/>
      <c r="F42" s="640"/>
      <c r="G42" s="640"/>
      <c r="H42" s="640"/>
      <c r="I42" s="640"/>
      <c r="J42" s="640"/>
    </row>
    <row r="43" spans="2:10" x14ac:dyDescent="0.15">
      <c r="B43" s="640"/>
      <c r="C43" s="640"/>
      <c r="D43" s="640"/>
      <c r="E43" s="640"/>
      <c r="F43" s="640"/>
      <c r="G43" s="640"/>
      <c r="H43" s="640"/>
      <c r="I43" s="640"/>
      <c r="J43" s="640"/>
    </row>
    <row r="44" spans="2:10" x14ac:dyDescent="0.15">
      <c r="B44" s="640"/>
      <c r="C44" s="640"/>
      <c r="D44" s="640"/>
      <c r="E44" s="640"/>
      <c r="F44" s="640"/>
      <c r="G44" s="640"/>
      <c r="H44" s="640"/>
      <c r="I44" s="640"/>
      <c r="J44" s="640"/>
    </row>
    <row r="45" spans="2:10" x14ac:dyDescent="0.15">
      <c r="B45" s="640"/>
      <c r="C45" s="640"/>
      <c r="D45" s="640"/>
      <c r="E45" s="640"/>
      <c r="F45" s="640"/>
      <c r="G45" s="640"/>
      <c r="H45" s="640"/>
      <c r="I45" s="640"/>
      <c r="J45" s="640"/>
    </row>
    <row r="46" spans="2:10" x14ac:dyDescent="0.15">
      <c r="B46" s="640"/>
      <c r="C46" s="640"/>
      <c r="D46" s="640"/>
      <c r="E46" s="640"/>
      <c r="F46" s="640"/>
      <c r="G46" s="640"/>
      <c r="H46" s="640"/>
      <c r="I46" s="640"/>
      <c r="J46" s="640"/>
    </row>
    <row r="47" spans="2:10" x14ac:dyDescent="0.15">
      <c r="B47" s="640"/>
      <c r="C47" s="640"/>
      <c r="D47" s="640"/>
      <c r="E47" s="640"/>
      <c r="F47" s="640"/>
      <c r="G47" s="640"/>
      <c r="H47" s="640"/>
      <c r="I47" s="640"/>
      <c r="J47" s="640"/>
    </row>
    <row r="48" spans="2:10" x14ac:dyDescent="0.15">
      <c r="B48" s="640"/>
      <c r="C48" s="640"/>
      <c r="D48" s="640"/>
      <c r="E48" s="640"/>
      <c r="F48" s="640"/>
      <c r="G48" s="640"/>
      <c r="H48" s="640"/>
      <c r="I48" s="640"/>
      <c r="J48" s="640"/>
    </row>
    <row r="49" spans="2:10" x14ac:dyDescent="0.15">
      <c r="B49" s="640"/>
      <c r="C49" s="640"/>
      <c r="D49" s="640"/>
      <c r="E49" s="640"/>
      <c r="F49" s="640"/>
      <c r="G49" s="640"/>
      <c r="H49" s="640"/>
      <c r="I49" s="640"/>
      <c r="J49" s="640"/>
    </row>
    <row r="50" spans="2:10" x14ac:dyDescent="0.15">
      <c r="B50" s="640"/>
      <c r="C50" s="640"/>
      <c r="D50" s="640"/>
      <c r="E50" s="640"/>
      <c r="F50" s="640"/>
      <c r="G50" s="640"/>
      <c r="H50" s="640"/>
      <c r="I50" s="640"/>
      <c r="J50" s="640"/>
    </row>
    <row r="51" spans="2:10" x14ac:dyDescent="0.15">
      <c r="B51" s="640"/>
      <c r="C51" s="640"/>
      <c r="D51" s="640"/>
      <c r="E51" s="640"/>
      <c r="F51" s="640"/>
      <c r="G51" s="640"/>
      <c r="H51" s="640"/>
      <c r="I51" s="640"/>
      <c r="J51" s="640"/>
    </row>
    <row r="52" spans="2:10" x14ac:dyDescent="0.15">
      <c r="B52" s="640"/>
      <c r="C52" s="640"/>
      <c r="D52" s="640"/>
      <c r="E52" s="640"/>
      <c r="F52" s="640"/>
      <c r="G52" s="640"/>
      <c r="H52" s="640"/>
      <c r="I52" s="640"/>
      <c r="J52" s="640"/>
    </row>
  </sheetData>
  <mergeCells count="9">
    <mergeCell ref="B18:J21"/>
    <mergeCell ref="B26:J33"/>
    <mergeCell ref="B36:J52"/>
    <mergeCell ref="F10:G10"/>
    <mergeCell ref="H10:J10"/>
    <mergeCell ref="F11:G11"/>
    <mergeCell ref="H11:J11"/>
    <mergeCell ref="F12:G12"/>
    <mergeCell ref="B15:J15"/>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1A8B-CE62-4558-9CAC-6786BA7E7552}">
  <sheetPr>
    <pageSetUpPr fitToPage="1"/>
  </sheetPr>
  <dimension ref="A1:AP69"/>
  <sheetViews>
    <sheetView view="pageBreakPreview" topLeftCell="A16" zoomScale="70" zoomScaleNormal="55" zoomScaleSheetLayoutView="70" workbookViewId="0">
      <selection activeCell="C25" sqref="C25:AD25"/>
    </sheetView>
  </sheetViews>
  <sheetFormatPr defaultRowHeight="13.5" x14ac:dyDescent="0.15"/>
  <cols>
    <col min="1" max="1" width="1.875" style="20" customWidth="1"/>
    <col min="2" max="2" width="1.375" style="20" customWidth="1"/>
    <col min="3" max="3" width="6.625" style="20" customWidth="1"/>
    <col min="4" max="24" width="9.375" style="20" customWidth="1"/>
    <col min="25" max="25" width="7.375" style="20" customWidth="1"/>
    <col min="26" max="27" width="9.5" style="20" customWidth="1"/>
    <col min="28" max="29" width="7.375" style="20" customWidth="1"/>
    <col min="30" max="38" width="10.25" style="20" customWidth="1"/>
    <col min="39" max="39" width="7.75" style="20" customWidth="1"/>
    <col min="40" max="264" width="9" style="20"/>
    <col min="265" max="265" width="4.125" style="20" customWidth="1"/>
    <col min="266" max="266" width="3.125" style="20" customWidth="1"/>
    <col min="267" max="272" width="12.625" style="20" customWidth="1"/>
    <col min="273" max="294" width="12.75" style="20" customWidth="1"/>
    <col min="295" max="295" width="3.875" style="20" customWidth="1"/>
    <col min="296" max="520" width="9" style="20"/>
    <col min="521" max="521" width="4.125" style="20" customWidth="1"/>
    <col min="522" max="522" width="3.125" style="20" customWidth="1"/>
    <col min="523" max="528" width="12.625" style="20" customWidth="1"/>
    <col min="529" max="550" width="12.75" style="20" customWidth="1"/>
    <col min="551" max="551" width="3.875" style="20" customWidth="1"/>
    <col min="552" max="776" width="9" style="20"/>
    <col min="777" max="777" width="4.125" style="20" customWidth="1"/>
    <col min="778" max="778" width="3.125" style="20" customWidth="1"/>
    <col min="779" max="784" width="12.625" style="20" customWidth="1"/>
    <col min="785" max="806" width="12.75" style="20" customWidth="1"/>
    <col min="807" max="807" width="3.875" style="20" customWidth="1"/>
    <col min="808" max="1032" width="9" style="20"/>
    <col min="1033" max="1033" width="4.125" style="20" customWidth="1"/>
    <col min="1034" max="1034" width="3.125" style="20" customWidth="1"/>
    <col min="1035" max="1040" width="12.625" style="20" customWidth="1"/>
    <col min="1041" max="1062" width="12.75" style="20" customWidth="1"/>
    <col min="1063" max="1063" width="3.875" style="20" customWidth="1"/>
    <col min="1064" max="1288" width="9" style="20"/>
    <col min="1289" max="1289" width="4.125" style="20" customWidth="1"/>
    <col min="1290" max="1290" width="3.125" style="20" customWidth="1"/>
    <col min="1291" max="1296" width="12.625" style="20" customWidth="1"/>
    <col min="1297" max="1318" width="12.75" style="20" customWidth="1"/>
    <col min="1319" max="1319" width="3.875" style="20" customWidth="1"/>
    <col min="1320" max="1544" width="9" style="20"/>
    <col min="1545" max="1545" width="4.125" style="20" customWidth="1"/>
    <col min="1546" max="1546" width="3.125" style="20" customWidth="1"/>
    <col min="1547" max="1552" width="12.625" style="20" customWidth="1"/>
    <col min="1553" max="1574" width="12.75" style="20" customWidth="1"/>
    <col min="1575" max="1575" width="3.875" style="20" customWidth="1"/>
    <col min="1576" max="1800" width="9" style="20"/>
    <col min="1801" max="1801" width="4.125" style="20" customWidth="1"/>
    <col min="1802" max="1802" width="3.125" style="20" customWidth="1"/>
    <col min="1803" max="1808" width="12.625" style="20" customWidth="1"/>
    <col min="1809" max="1830" width="12.75" style="20" customWidth="1"/>
    <col min="1831" max="1831" width="3.875" style="20" customWidth="1"/>
    <col min="1832" max="2056" width="9" style="20"/>
    <col min="2057" max="2057" width="4.125" style="20" customWidth="1"/>
    <col min="2058" max="2058" width="3.125" style="20" customWidth="1"/>
    <col min="2059" max="2064" width="12.625" style="20" customWidth="1"/>
    <col min="2065" max="2086" width="12.75" style="20" customWidth="1"/>
    <col min="2087" max="2087" width="3.875" style="20" customWidth="1"/>
    <col min="2088" max="2312" width="9" style="20"/>
    <col min="2313" max="2313" width="4.125" style="20" customWidth="1"/>
    <col min="2314" max="2314" width="3.125" style="20" customWidth="1"/>
    <col min="2315" max="2320" width="12.625" style="20" customWidth="1"/>
    <col min="2321" max="2342" width="12.75" style="20" customWidth="1"/>
    <col min="2343" max="2343" width="3.875" style="20" customWidth="1"/>
    <col min="2344" max="2568" width="9" style="20"/>
    <col min="2569" max="2569" width="4.125" style="20" customWidth="1"/>
    <col min="2570" max="2570" width="3.125" style="20" customWidth="1"/>
    <col min="2571" max="2576" width="12.625" style="20" customWidth="1"/>
    <col min="2577" max="2598" width="12.75" style="20" customWidth="1"/>
    <col min="2599" max="2599" width="3.875" style="20" customWidth="1"/>
    <col min="2600" max="2824" width="9" style="20"/>
    <col min="2825" max="2825" width="4.125" style="20" customWidth="1"/>
    <col min="2826" max="2826" width="3.125" style="20" customWidth="1"/>
    <col min="2827" max="2832" width="12.625" style="20" customWidth="1"/>
    <col min="2833" max="2854" width="12.75" style="20" customWidth="1"/>
    <col min="2855" max="2855" width="3.875" style="20" customWidth="1"/>
    <col min="2856" max="3080" width="9" style="20"/>
    <col min="3081" max="3081" width="4.125" style="20" customWidth="1"/>
    <col min="3082" max="3082" width="3.125" style="20" customWidth="1"/>
    <col min="3083" max="3088" width="12.625" style="20" customWidth="1"/>
    <col min="3089" max="3110" width="12.75" style="20" customWidth="1"/>
    <col min="3111" max="3111" width="3.875" style="20" customWidth="1"/>
    <col min="3112" max="3336" width="9" style="20"/>
    <col min="3337" max="3337" width="4.125" style="20" customWidth="1"/>
    <col min="3338" max="3338" width="3.125" style="20" customWidth="1"/>
    <col min="3339" max="3344" width="12.625" style="20" customWidth="1"/>
    <col min="3345" max="3366" width="12.75" style="20" customWidth="1"/>
    <col min="3367" max="3367" width="3.875" style="20" customWidth="1"/>
    <col min="3368" max="3592" width="9" style="20"/>
    <col min="3593" max="3593" width="4.125" style="20" customWidth="1"/>
    <col min="3594" max="3594" width="3.125" style="20" customWidth="1"/>
    <col min="3595" max="3600" width="12.625" style="20" customWidth="1"/>
    <col min="3601" max="3622" width="12.75" style="20" customWidth="1"/>
    <col min="3623" max="3623" width="3.875" style="20" customWidth="1"/>
    <col min="3624" max="3848" width="9" style="20"/>
    <col min="3849" max="3849" width="4.125" style="20" customWidth="1"/>
    <col min="3850" max="3850" width="3.125" style="20" customWidth="1"/>
    <col min="3851" max="3856" width="12.625" style="20" customWidth="1"/>
    <col min="3857" max="3878" width="12.75" style="20" customWidth="1"/>
    <col min="3879" max="3879" width="3.875" style="20" customWidth="1"/>
    <col min="3880" max="4104" width="9" style="20"/>
    <col min="4105" max="4105" width="4.125" style="20" customWidth="1"/>
    <col min="4106" max="4106" width="3.125" style="20" customWidth="1"/>
    <col min="4107" max="4112" width="12.625" style="20" customWidth="1"/>
    <col min="4113" max="4134" width="12.75" style="20" customWidth="1"/>
    <col min="4135" max="4135" width="3.875" style="20" customWidth="1"/>
    <col min="4136" max="4360" width="9" style="20"/>
    <col min="4361" max="4361" width="4.125" style="20" customWidth="1"/>
    <col min="4362" max="4362" width="3.125" style="20" customWidth="1"/>
    <col min="4363" max="4368" width="12.625" style="20" customWidth="1"/>
    <col min="4369" max="4390" width="12.75" style="20" customWidth="1"/>
    <col min="4391" max="4391" width="3.875" style="20" customWidth="1"/>
    <col min="4392" max="4616" width="9" style="20"/>
    <col min="4617" max="4617" width="4.125" style="20" customWidth="1"/>
    <col min="4618" max="4618" width="3.125" style="20" customWidth="1"/>
    <col min="4619" max="4624" width="12.625" style="20" customWidth="1"/>
    <col min="4625" max="4646" width="12.75" style="20" customWidth="1"/>
    <col min="4647" max="4647" width="3.875" style="20" customWidth="1"/>
    <col min="4648" max="4872" width="9" style="20"/>
    <col min="4873" max="4873" width="4.125" style="20" customWidth="1"/>
    <col min="4874" max="4874" width="3.125" style="20" customWidth="1"/>
    <col min="4875" max="4880" width="12.625" style="20" customWidth="1"/>
    <col min="4881" max="4902" width="12.75" style="20" customWidth="1"/>
    <col min="4903" max="4903" width="3.875" style="20" customWidth="1"/>
    <col min="4904" max="5128" width="9" style="20"/>
    <col min="5129" max="5129" width="4.125" style="20" customWidth="1"/>
    <col min="5130" max="5130" width="3.125" style="20" customWidth="1"/>
    <col min="5131" max="5136" width="12.625" style="20" customWidth="1"/>
    <col min="5137" max="5158" width="12.75" style="20" customWidth="1"/>
    <col min="5159" max="5159" width="3.875" style="20" customWidth="1"/>
    <col min="5160" max="5384" width="9" style="20"/>
    <col min="5385" max="5385" width="4.125" style="20" customWidth="1"/>
    <col min="5386" max="5386" width="3.125" style="20" customWidth="1"/>
    <col min="5387" max="5392" width="12.625" style="20" customWidth="1"/>
    <col min="5393" max="5414" width="12.75" style="20" customWidth="1"/>
    <col min="5415" max="5415" width="3.875" style="20" customWidth="1"/>
    <col min="5416" max="5640" width="9" style="20"/>
    <col min="5641" max="5641" width="4.125" style="20" customWidth="1"/>
    <col min="5642" max="5642" width="3.125" style="20" customWidth="1"/>
    <col min="5643" max="5648" width="12.625" style="20" customWidth="1"/>
    <col min="5649" max="5670" width="12.75" style="20" customWidth="1"/>
    <col min="5671" max="5671" width="3.875" style="20" customWidth="1"/>
    <col min="5672" max="5896" width="9" style="20"/>
    <col min="5897" max="5897" width="4.125" style="20" customWidth="1"/>
    <col min="5898" max="5898" width="3.125" style="20" customWidth="1"/>
    <col min="5899" max="5904" width="12.625" style="20" customWidth="1"/>
    <col min="5905" max="5926" width="12.75" style="20" customWidth="1"/>
    <col min="5927" max="5927" width="3.875" style="20" customWidth="1"/>
    <col min="5928" max="6152" width="9" style="20"/>
    <col min="6153" max="6153" width="4.125" style="20" customWidth="1"/>
    <col min="6154" max="6154" width="3.125" style="20" customWidth="1"/>
    <col min="6155" max="6160" width="12.625" style="20" customWidth="1"/>
    <col min="6161" max="6182" width="12.75" style="20" customWidth="1"/>
    <col min="6183" max="6183" width="3.875" style="20" customWidth="1"/>
    <col min="6184" max="6408" width="9" style="20"/>
    <col min="6409" max="6409" width="4.125" style="20" customWidth="1"/>
    <col min="6410" max="6410" width="3.125" style="20" customWidth="1"/>
    <col min="6411" max="6416" width="12.625" style="20" customWidth="1"/>
    <col min="6417" max="6438" width="12.75" style="20" customWidth="1"/>
    <col min="6439" max="6439" width="3.875" style="20" customWidth="1"/>
    <col min="6440" max="6664" width="9" style="20"/>
    <col min="6665" max="6665" width="4.125" style="20" customWidth="1"/>
    <col min="6666" max="6666" width="3.125" style="20" customWidth="1"/>
    <col min="6667" max="6672" width="12.625" style="20" customWidth="1"/>
    <col min="6673" max="6694" width="12.75" style="20" customWidth="1"/>
    <col min="6695" max="6695" width="3.875" style="20" customWidth="1"/>
    <col min="6696" max="6920" width="9" style="20"/>
    <col min="6921" max="6921" width="4.125" style="20" customWidth="1"/>
    <col min="6922" max="6922" width="3.125" style="20" customWidth="1"/>
    <col min="6923" max="6928" width="12.625" style="20" customWidth="1"/>
    <col min="6929" max="6950" width="12.75" style="20" customWidth="1"/>
    <col min="6951" max="6951" width="3.875" style="20" customWidth="1"/>
    <col min="6952" max="7176" width="9" style="20"/>
    <col min="7177" max="7177" width="4.125" style="20" customWidth="1"/>
    <col min="7178" max="7178" width="3.125" style="20" customWidth="1"/>
    <col min="7179" max="7184" width="12.625" style="20" customWidth="1"/>
    <col min="7185" max="7206" width="12.75" style="20" customWidth="1"/>
    <col min="7207" max="7207" width="3.875" style="20" customWidth="1"/>
    <col min="7208" max="7432" width="9" style="20"/>
    <col min="7433" max="7433" width="4.125" style="20" customWidth="1"/>
    <col min="7434" max="7434" width="3.125" style="20" customWidth="1"/>
    <col min="7435" max="7440" width="12.625" style="20" customWidth="1"/>
    <col min="7441" max="7462" width="12.75" style="20" customWidth="1"/>
    <col min="7463" max="7463" width="3.875" style="20" customWidth="1"/>
    <col min="7464" max="7688" width="9" style="20"/>
    <col min="7689" max="7689" width="4.125" style="20" customWidth="1"/>
    <col min="7690" max="7690" width="3.125" style="20" customWidth="1"/>
    <col min="7691" max="7696" width="12.625" style="20" customWidth="1"/>
    <col min="7697" max="7718" width="12.75" style="20" customWidth="1"/>
    <col min="7719" max="7719" width="3.875" style="20" customWidth="1"/>
    <col min="7720" max="7944" width="9" style="20"/>
    <col min="7945" max="7945" width="4.125" style="20" customWidth="1"/>
    <col min="7946" max="7946" width="3.125" style="20" customWidth="1"/>
    <col min="7947" max="7952" width="12.625" style="20" customWidth="1"/>
    <col min="7953" max="7974" width="12.75" style="20" customWidth="1"/>
    <col min="7975" max="7975" width="3.875" style="20" customWidth="1"/>
    <col min="7976" max="8200" width="9" style="20"/>
    <col min="8201" max="8201" width="4.125" style="20" customWidth="1"/>
    <col min="8202" max="8202" width="3.125" style="20" customWidth="1"/>
    <col min="8203" max="8208" width="12.625" style="20" customWidth="1"/>
    <col min="8209" max="8230" width="12.75" style="20" customWidth="1"/>
    <col min="8231" max="8231" width="3.875" style="20" customWidth="1"/>
    <col min="8232" max="8456" width="9" style="20"/>
    <col min="8457" max="8457" width="4.125" style="20" customWidth="1"/>
    <col min="8458" max="8458" width="3.125" style="20" customWidth="1"/>
    <col min="8459" max="8464" width="12.625" style="20" customWidth="1"/>
    <col min="8465" max="8486" width="12.75" style="20" customWidth="1"/>
    <col min="8487" max="8487" width="3.875" style="20" customWidth="1"/>
    <col min="8488" max="8712" width="9" style="20"/>
    <col min="8713" max="8713" width="4.125" style="20" customWidth="1"/>
    <col min="8714" max="8714" width="3.125" style="20" customWidth="1"/>
    <col min="8715" max="8720" width="12.625" style="20" customWidth="1"/>
    <col min="8721" max="8742" width="12.75" style="20" customWidth="1"/>
    <col min="8743" max="8743" width="3.875" style="20" customWidth="1"/>
    <col min="8744" max="8968" width="9" style="20"/>
    <col min="8969" max="8969" width="4.125" style="20" customWidth="1"/>
    <col min="8970" max="8970" width="3.125" style="20" customWidth="1"/>
    <col min="8971" max="8976" width="12.625" style="20" customWidth="1"/>
    <col min="8977" max="8998" width="12.75" style="20" customWidth="1"/>
    <col min="8999" max="8999" width="3.875" style="20" customWidth="1"/>
    <col min="9000" max="9224" width="9" style="20"/>
    <col min="9225" max="9225" width="4.125" style="20" customWidth="1"/>
    <col min="9226" max="9226" width="3.125" style="20" customWidth="1"/>
    <col min="9227" max="9232" width="12.625" style="20" customWidth="1"/>
    <col min="9233" max="9254" width="12.75" style="20" customWidth="1"/>
    <col min="9255" max="9255" width="3.875" style="20" customWidth="1"/>
    <col min="9256" max="9480" width="9" style="20"/>
    <col min="9481" max="9481" width="4.125" style="20" customWidth="1"/>
    <col min="9482" max="9482" width="3.125" style="20" customWidth="1"/>
    <col min="9483" max="9488" width="12.625" style="20" customWidth="1"/>
    <col min="9489" max="9510" width="12.75" style="20" customWidth="1"/>
    <col min="9511" max="9511" width="3.875" style="20" customWidth="1"/>
    <col min="9512" max="9736" width="9" style="20"/>
    <col min="9737" max="9737" width="4.125" style="20" customWidth="1"/>
    <col min="9738" max="9738" width="3.125" style="20" customWidth="1"/>
    <col min="9739" max="9744" width="12.625" style="20" customWidth="1"/>
    <col min="9745" max="9766" width="12.75" style="20" customWidth="1"/>
    <col min="9767" max="9767" width="3.875" style="20" customWidth="1"/>
    <col min="9768" max="9992" width="9" style="20"/>
    <col min="9993" max="9993" width="4.125" style="20" customWidth="1"/>
    <col min="9994" max="9994" width="3.125" style="20" customWidth="1"/>
    <col min="9995" max="10000" width="12.625" style="20" customWidth="1"/>
    <col min="10001" max="10022" width="12.75" style="20" customWidth="1"/>
    <col min="10023" max="10023" width="3.875" style="20" customWidth="1"/>
    <col min="10024" max="10248" width="9" style="20"/>
    <col min="10249" max="10249" width="4.125" style="20" customWidth="1"/>
    <col min="10250" max="10250" width="3.125" style="20" customWidth="1"/>
    <col min="10251" max="10256" width="12.625" style="20" customWidth="1"/>
    <col min="10257" max="10278" width="12.75" style="20" customWidth="1"/>
    <col min="10279" max="10279" width="3.875" style="20" customWidth="1"/>
    <col min="10280" max="10504" width="9" style="20"/>
    <col min="10505" max="10505" width="4.125" style="20" customWidth="1"/>
    <col min="10506" max="10506" width="3.125" style="20" customWidth="1"/>
    <col min="10507" max="10512" width="12.625" style="20" customWidth="1"/>
    <col min="10513" max="10534" width="12.75" style="20" customWidth="1"/>
    <col min="10535" max="10535" width="3.875" style="20" customWidth="1"/>
    <col min="10536" max="10760" width="9" style="20"/>
    <col min="10761" max="10761" width="4.125" style="20" customWidth="1"/>
    <col min="10762" max="10762" width="3.125" style="20" customWidth="1"/>
    <col min="10763" max="10768" width="12.625" style="20" customWidth="1"/>
    <col min="10769" max="10790" width="12.75" style="20" customWidth="1"/>
    <col min="10791" max="10791" width="3.875" style="20" customWidth="1"/>
    <col min="10792" max="11016" width="9" style="20"/>
    <col min="11017" max="11017" width="4.125" style="20" customWidth="1"/>
    <col min="11018" max="11018" width="3.125" style="20" customWidth="1"/>
    <col min="11019" max="11024" width="12.625" style="20" customWidth="1"/>
    <col min="11025" max="11046" width="12.75" style="20" customWidth="1"/>
    <col min="11047" max="11047" width="3.875" style="20" customWidth="1"/>
    <col min="11048" max="11272" width="9" style="20"/>
    <col min="11273" max="11273" width="4.125" style="20" customWidth="1"/>
    <col min="11274" max="11274" width="3.125" style="20" customWidth="1"/>
    <col min="11275" max="11280" width="12.625" style="20" customWidth="1"/>
    <col min="11281" max="11302" width="12.75" style="20" customWidth="1"/>
    <col min="11303" max="11303" width="3.875" style="20" customWidth="1"/>
    <col min="11304" max="11528" width="9" style="20"/>
    <col min="11529" max="11529" width="4.125" style="20" customWidth="1"/>
    <col min="11530" max="11530" width="3.125" style="20" customWidth="1"/>
    <col min="11531" max="11536" width="12.625" style="20" customWidth="1"/>
    <col min="11537" max="11558" width="12.75" style="20" customWidth="1"/>
    <col min="11559" max="11559" width="3.875" style="20" customWidth="1"/>
    <col min="11560" max="11784" width="9" style="20"/>
    <col min="11785" max="11785" width="4.125" style="20" customWidth="1"/>
    <col min="11786" max="11786" width="3.125" style="20" customWidth="1"/>
    <col min="11787" max="11792" width="12.625" style="20" customWidth="1"/>
    <col min="11793" max="11814" width="12.75" style="20" customWidth="1"/>
    <col min="11815" max="11815" width="3.875" style="20" customWidth="1"/>
    <col min="11816" max="12040" width="9" style="20"/>
    <col min="12041" max="12041" width="4.125" style="20" customWidth="1"/>
    <col min="12042" max="12042" width="3.125" style="20" customWidth="1"/>
    <col min="12043" max="12048" width="12.625" style="20" customWidth="1"/>
    <col min="12049" max="12070" width="12.75" style="20" customWidth="1"/>
    <col min="12071" max="12071" width="3.875" style="20" customWidth="1"/>
    <col min="12072" max="12296" width="9" style="20"/>
    <col min="12297" max="12297" width="4.125" style="20" customWidth="1"/>
    <col min="12298" max="12298" width="3.125" style="20" customWidth="1"/>
    <col min="12299" max="12304" width="12.625" style="20" customWidth="1"/>
    <col min="12305" max="12326" width="12.75" style="20" customWidth="1"/>
    <col min="12327" max="12327" width="3.875" style="20" customWidth="1"/>
    <col min="12328" max="12552" width="9" style="20"/>
    <col min="12553" max="12553" width="4.125" style="20" customWidth="1"/>
    <col min="12554" max="12554" width="3.125" style="20" customWidth="1"/>
    <col min="12555" max="12560" width="12.625" style="20" customWidth="1"/>
    <col min="12561" max="12582" width="12.75" style="20" customWidth="1"/>
    <col min="12583" max="12583" width="3.875" style="20" customWidth="1"/>
    <col min="12584" max="12808" width="9" style="20"/>
    <col min="12809" max="12809" width="4.125" style="20" customWidth="1"/>
    <col min="12810" max="12810" width="3.125" style="20" customWidth="1"/>
    <col min="12811" max="12816" width="12.625" style="20" customWidth="1"/>
    <col min="12817" max="12838" width="12.75" style="20" customWidth="1"/>
    <col min="12839" max="12839" width="3.875" style="20" customWidth="1"/>
    <col min="12840" max="13064" width="9" style="20"/>
    <col min="13065" max="13065" width="4.125" style="20" customWidth="1"/>
    <col min="13066" max="13066" width="3.125" style="20" customWidth="1"/>
    <col min="13067" max="13072" width="12.625" style="20" customWidth="1"/>
    <col min="13073" max="13094" width="12.75" style="20" customWidth="1"/>
    <col min="13095" max="13095" width="3.875" style="20" customWidth="1"/>
    <col min="13096" max="13320" width="9" style="20"/>
    <col min="13321" max="13321" width="4.125" style="20" customWidth="1"/>
    <col min="13322" max="13322" width="3.125" style="20" customWidth="1"/>
    <col min="13323" max="13328" width="12.625" style="20" customWidth="1"/>
    <col min="13329" max="13350" width="12.75" style="20" customWidth="1"/>
    <col min="13351" max="13351" width="3.875" style="20" customWidth="1"/>
    <col min="13352" max="13576" width="9" style="20"/>
    <col min="13577" max="13577" width="4.125" style="20" customWidth="1"/>
    <col min="13578" max="13578" width="3.125" style="20" customWidth="1"/>
    <col min="13579" max="13584" width="12.625" style="20" customWidth="1"/>
    <col min="13585" max="13606" width="12.75" style="20" customWidth="1"/>
    <col min="13607" max="13607" width="3.875" style="20" customWidth="1"/>
    <col min="13608" max="13832" width="9" style="20"/>
    <col min="13833" max="13833" width="4.125" style="20" customWidth="1"/>
    <col min="13834" max="13834" width="3.125" style="20" customWidth="1"/>
    <col min="13835" max="13840" width="12.625" style="20" customWidth="1"/>
    <col min="13841" max="13862" width="12.75" style="20" customWidth="1"/>
    <col min="13863" max="13863" width="3.875" style="20" customWidth="1"/>
    <col min="13864" max="14088" width="9" style="20"/>
    <col min="14089" max="14089" width="4.125" style="20" customWidth="1"/>
    <col min="14090" max="14090" width="3.125" style="20" customWidth="1"/>
    <col min="14091" max="14096" width="12.625" style="20" customWidth="1"/>
    <col min="14097" max="14118" width="12.75" style="20" customWidth="1"/>
    <col min="14119" max="14119" width="3.875" style="20" customWidth="1"/>
    <col min="14120" max="14344" width="9" style="20"/>
    <col min="14345" max="14345" width="4.125" style="20" customWidth="1"/>
    <col min="14346" max="14346" width="3.125" style="20" customWidth="1"/>
    <col min="14347" max="14352" width="12.625" style="20" customWidth="1"/>
    <col min="14353" max="14374" width="12.75" style="20" customWidth="1"/>
    <col min="14375" max="14375" width="3.875" style="20" customWidth="1"/>
    <col min="14376" max="14600" width="9" style="20"/>
    <col min="14601" max="14601" width="4.125" style="20" customWidth="1"/>
    <col min="14602" max="14602" width="3.125" style="20" customWidth="1"/>
    <col min="14603" max="14608" width="12.625" style="20" customWidth="1"/>
    <col min="14609" max="14630" width="12.75" style="20" customWidth="1"/>
    <col min="14631" max="14631" width="3.875" style="20" customWidth="1"/>
    <col min="14632" max="14856" width="9" style="20"/>
    <col min="14857" max="14857" width="4.125" style="20" customWidth="1"/>
    <col min="14858" max="14858" width="3.125" style="20" customWidth="1"/>
    <col min="14859" max="14864" width="12.625" style="20" customWidth="1"/>
    <col min="14865" max="14886" width="12.75" style="20" customWidth="1"/>
    <col min="14887" max="14887" width="3.875" style="20" customWidth="1"/>
    <col min="14888" max="15112" width="9" style="20"/>
    <col min="15113" max="15113" width="4.125" style="20" customWidth="1"/>
    <col min="15114" max="15114" width="3.125" style="20" customWidth="1"/>
    <col min="15115" max="15120" width="12.625" style="20" customWidth="1"/>
    <col min="15121" max="15142" width="12.75" style="20" customWidth="1"/>
    <col min="15143" max="15143" width="3.875" style="20" customWidth="1"/>
    <col min="15144" max="15368" width="9" style="20"/>
    <col min="15369" max="15369" width="4.125" style="20" customWidth="1"/>
    <col min="15370" max="15370" width="3.125" style="20" customWidth="1"/>
    <col min="15371" max="15376" width="12.625" style="20" customWidth="1"/>
    <col min="15377" max="15398" width="12.75" style="20" customWidth="1"/>
    <col min="15399" max="15399" width="3.875" style="20" customWidth="1"/>
    <col min="15400" max="15624" width="9" style="20"/>
    <col min="15625" max="15625" width="4.125" style="20" customWidth="1"/>
    <col min="15626" max="15626" width="3.125" style="20" customWidth="1"/>
    <col min="15627" max="15632" width="12.625" style="20" customWidth="1"/>
    <col min="15633" max="15654" width="12.75" style="20" customWidth="1"/>
    <col min="15655" max="15655" width="3.875" style="20" customWidth="1"/>
    <col min="15656" max="15880" width="9" style="20"/>
    <col min="15881" max="15881" width="4.125" style="20" customWidth="1"/>
    <col min="15882" max="15882" width="3.125" style="20" customWidth="1"/>
    <col min="15883" max="15888" width="12.625" style="20" customWidth="1"/>
    <col min="15889" max="15910" width="12.75" style="20" customWidth="1"/>
    <col min="15911" max="15911" width="3.875" style="20" customWidth="1"/>
    <col min="15912" max="16136" width="9" style="20"/>
    <col min="16137" max="16137" width="4.125" style="20" customWidth="1"/>
    <col min="16138" max="16138" width="3.125" style="20" customWidth="1"/>
    <col min="16139" max="16144" width="12.625" style="20" customWidth="1"/>
    <col min="16145" max="16166" width="12.75" style="20" customWidth="1"/>
    <col min="16167" max="16167" width="3.875" style="20" customWidth="1"/>
    <col min="16168" max="16384" width="9" style="20"/>
  </cols>
  <sheetData>
    <row r="1" spans="1:33" x14ac:dyDescent="0.15">
      <c r="A1" s="85"/>
    </row>
    <row r="2" spans="1:33" ht="25.5" customHeight="1" x14ac:dyDescent="0.15">
      <c r="B2" s="20" t="s">
        <v>149</v>
      </c>
    </row>
    <row r="4" spans="1:33" ht="24" x14ac:dyDescent="0.15">
      <c r="B4" s="736" t="s">
        <v>150</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159"/>
      <c r="AE4" s="159"/>
    </row>
    <row r="5" spans="1:33" ht="14.25" thickBot="1" x14ac:dyDescent="0.2">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row>
    <row r="6" spans="1:33" ht="27.75" customHeight="1" x14ac:dyDescent="0.15">
      <c r="AA6" s="197" t="s">
        <v>151</v>
      </c>
      <c r="AB6" s="343"/>
      <c r="AC6" s="305"/>
      <c r="AD6" s="344"/>
    </row>
    <row r="7" spans="1:33" ht="27.75" customHeight="1" thickBot="1" x14ac:dyDescent="0.2">
      <c r="B7" s="20" t="s">
        <v>152</v>
      </c>
      <c r="D7" s="118"/>
      <c r="E7" s="118"/>
      <c r="F7" s="118"/>
      <c r="G7" s="118"/>
      <c r="H7" s="118"/>
      <c r="K7" s="119"/>
      <c r="AA7" s="191" t="s">
        <v>153</v>
      </c>
      <c r="AB7" s="304"/>
      <c r="AC7" s="347"/>
      <c r="AD7" s="345"/>
    </row>
    <row r="8" spans="1:33" ht="38.25" customHeight="1" x14ac:dyDescent="0.15">
      <c r="B8" s="120"/>
      <c r="C8" s="737" t="s">
        <v>154</v>
      </c>
      <c r="D8" s="738"/>
      <c r="E8" s="739"/>
      <c r="F8" s="740"/>
      <c r="G8" s="737" t="s">
        <v>155</v>
      </c>
      <c r="H8" s="738"/>
      <c r="I8" s="739"/>
      <c r="J8" s="740"/>
      <c r="K8" s="368" t="s">
        <v>156</v>
      </c>
      <c r="L8" s="742"/>
      <c r="M8" s="710" t="s">
        <v>261</v>
      </c>
      <c r="N8" s="711"/>
      <c r="O8" s="711"/>
      <c r="P8" s="711"/>
      <c r="Q8" s="712"/>
    </row>
    <row r="9" spans="1:33" ht="38.25" customHeight="1" thickBot="1" x14ac:dyDescent="0.2">
      <c r="B9" s="121"/>
      <c r="C9" s="744" t="s">
        <v>157</v>
      </c>
      <c r="D9" s="745"/>
      <c r="E9" s="650"/>
      <c r="F9" s="651"/>
      <c r="G9" s="713" t="s">
        <v>158</v>
      </c>
      <c r="H9" s="748"/>
      <c r="I9" s="746"/>
      <c r="J9" s="747"/>
      <c r="K9" s="741"/>
      <c r="L9" s="743"/>
      <c r="M9" s="713"/>
      <c r="N9" s="714"/>
      <c r="O9" s="714"/>
      <c r="P9" s="714"/>
      <c r="Q9" s="651"/>
      <c r="R9" s="253"/>
    </row>
    <row r="10" spans="1:33" ht="83.25" customHeight="1" x14ac:dyDescent="0.15">
      <c r="C10" s="677" t="s">
        <v>262</v>
      </c>
      <c r="D10" s="677"/>
      <c r="E10" s="677"/>
      <c r="F10" s="677"/>
      <c r="G10" s="677"/>
      <c r="H10" s="677"/>
      <c r="I10" s="677"/>
      <c r="J10" s="677"/>
      <c r="K10" s="677"/>
      <c r="L10" s="677"/>
      <c r="M10" s="677"/>
      <c r="N10" s="677"/>
      <c r="O10" s="677"/>
      <c r="P10" s="677"/>
      <c r="Q10" s="677"/>
      <c r="R10" s="598"/>
      <c r="S10" s="598"/>
      <c r="T10" s="598"/>
      <c r="U10" s="598"/>
      <c r="V10" s="598"/>
      <c r="W10" s="598"/>
    </row>
    <row r="11" spans="1:33" ht="10.5" customHeight="1" x14ac:dyDescent="0.15"/>
    <row r="12" spans="1:33" ht="21" customHeight="1" x14ac:dyDescent="0.15"/>
    <row r="13" spans="1:33" ht="27" customHeight="1" thickBot="1" x14ac:dyDescent="0.2">
      <c r="B13" s="507" t="s">
        <v>159</v>
      </c>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163"/>
      <c r="AE13" s="163"/>
    </row>
    <row r="14" spans="1:33" ht="51.6" customHeight="1" thickBot="1" x14ac:dyDescent="0.2">
      <c r="B14" s="122"/>
      <c r="C14" s="368" t="s">
        <v>160</v>
      </c>
      <c r="D14" s="732" t="s">
        <v>161</v>
      </c>
      <c r="E14" s="520"/>
      <c r="F14" s="520"/>
      <c r="G14" s="733"/>
      <c r="H14" s="720" t="s">
        <v>162</v>
      </c>
      <c r="I14" s="721"/>
      <c r="J14" s="721"/>
      <c r="K14" s="721"/>
      <c r="L14" s="721"/>
      <c r="M14" s="721"/>
      <c r="N14" s="721"/>
      <c r="O14" s="721"/>
      <c r="P14" s="721"/>
      <c r="Q14" s="721"/>
      <c r="R14" s="721"/>
      <c r="S14" s="721"/>
      <c r="T14" s="721"/>
      <c r="U14" s="721"/>
      <c r="V14" s="721"/>
      <c r="W14" s="721"/>
      <c r="X14" s="721"/>
      <c r="Y14" s="722"/>
      <c r="Z14" s="520" t="s">
        <v>163</v>
      </c>
      <c r="AA14" s="715" t="s">
        <v>164</v>
      </c>
      <c r="AB14" s="716"/>
      <c r="AC14" s="403" t="s">
        <v>263</v>
      </c>
      <c r="AD14" s="363" t="s">
        <v>260</v>
      </c>
      <c r="AF14" s="163"/>
    </row>
    <row r="15" spans="1:33" ht="18" customHeight="1" thickBot="1" x14ac:dyDescent="0.2">
      <c r="B15" s="122"/>
      <c r="C15" s="511"/>
      <c r="D15" s="707"/>
      <c r="E15" s="705"/>
      <c r="F15" s="705"/>
      <c r="G15" s="734"/>
      <c r="H15" s="705" t="s">
        <v>276</v>
      </c>
      <c r="I15" s="285"/>
      <c r="J15" s="707" t="s">
        <v>12</v>
      </c>
      <c r="K15" s="296"/>
      <c r="L15" s="401" t="s">
        <v>165</v>
      </c>
      <c r="M15" s="401" t="s">
        <v>137</v>
      </c>
      <c r="N15" s="707" t="s">
        <v>166</v>
      </c>
      <c r="O15" s="295"/>
      <c r="Q15" s="401" t="s">
        <v>167</v>
      </c>
      <c r="R15" s="401" t="s">
        <v>168</v>
      </c>
      <c r="S15" s="401" t="s">
        <v>169</v>
      </c>
      <c r="T15" s="401" t="s">
        <v>170</v>
      </c>
      <c r="U15" s="372" t="s">
        <v>20</v>
      </c>
      <c r="V15" s="372" t="s">
        <v>21</v>
      </c>
      <c r="W15" s="388" t="s">
        <v>284</v>
      </c>
      <c r="X15" s="372" t="s">
        <v>171</v>
      </c>
      <c r="Y15" s="730" t="s">
        <v>172</v>
      </c>
      <c r="Z15" s="705"/>
      <c r="AA15" s="717"/>
      <c r="AB15" s="718"/>
      <c r="AC15" s="719"/>
      <c r="AD15" s="364"/>
    </row>
    <row r="16" spans="1:33" ht="114" customHeight="1" thickBot="1" x14ac:dyDescent="0.2">
      <c r="B16" s="122"/>
      <c r="C16" s="511"/>
      <c r="D16" s="708"/>
      <c r="E16" s="706"/>
      <c r="F16" s="706"/>
      <c r="G16" s="735"/>
      <c r="H16" s="706"/>
      <c r="I16" s="196" t="s">
        <v>173</v>
      </c>
      <c r="J16" s="695"/>
      <c r="K16" s="196" t="s">
        <v>173</v>
      </c>
      <c r="L16" s="695"/>
      <c r="M16" s="695"/>
      <c r="N16" s="708"/>
      <c r="O16" s="196" t="s">
        <v>173</v>
      </c>
      <c r="P16" s="351" t="s">
        <v>259</v>
      </c>
      <c r="Q16" s="695"/>
      <c r="R16" s="695"/>
      <c r="S16" s="695"/>
      <c r="T16" s="695"/>
      <c r="U16" s="399"/>
      <c r="V16" s="399"/>
      <c r="W16" s="399"/>
      <c r="X16" s="399"/>
      <c r="Y16" s="731"/>
      <c r="Z16" s="706"/>
      <c r="AA16" s="206" t="s">
        <v>174</v>
      </c>
      <c r="AB16" s="349" t="s">
        <v>175</v>
      </c>
      <c r="AC16" s="405"/>
      <c r="AD16" s="365"/>
      <c r="AF16" s="350"/>
      <c r="AG16" s="114"/>
    </row>
    <row r="17" spans="2:42" ht="29.25" customHeight="1" thickBot="1" x14ac:dyDescent="0.2">
      <c r="B17" s="122"/>
      <c r="C17" s="578">
        <v>1</v>
      </c>
      <c r="D17" s="696"/>
      <c r="E17" s="697"/>
      <c r="F17" s="697"/>
      <c r="G17" s="698"/>
      <c r="H17" s="170"/>
      <c r="I17" s="170"/>
      <c r="J17" s="170"/>
      <c r="K17" s="170"/>
      <c r="L17" s="171"/>
      <c r="M17" s="172"/>
      <c r="N17" s="172"/>
      <c r="O17" s="170"/>
      <c r="P17" s="170"/>
      <c r="Q17" s="171"/>
      <c r="R17" s="172"/>
      <c r="S17" s="172"/>
      <c r="T17" s="172"/>
      <c r="U17" s="173"/>
      <c r="V17" s="173"/>
      <c r="W17" s="174"/>
      <c r="X17" s="174"/>
      <c r="Y17" s="192">
        <f t="shared" ref="Y17:Y24" si="0">H17+J17+L17+M17+N17+Q17+R17+S17+T17+U17+V17+X17</f>
        <v>0</v>
      </c>
      <c r="Z17" s="218"/>
      <c r="AA17" s="207"/>
      <c r="AB17" s="208"/>
      <c r="AC17" s="221"/>
      <c r="AD17" s="222"/>
    </row>
    <row r="18" spans="2:42" ht="29.25" customHeight="1" thickBot="1" x14ac:dyDescent="0.2">
      <c r="B18" s="122"/>
      <c r="C18" s="589"/>
      <c r="D18" s="699"/>
      <c r="E18" s="700"/>
      <c r="F18" s="700"/>
      <c r="G18" s="701"/>
      <c r="H18" s="166"/>
      <c r="I18" s="166"/>
      <c r="J18" s="166"/>
      <c r="K18" s="166"/>
      <c r="L18" s="167"/>
      <c r="M18" s="168"/>
      <c r="N18" s="168"/>
      <c r="O18" s="166"/>
      <c r="P18" s="166"/>
      <c r="Q18" s="167"/>
      <c r="R18" s="168"/>
      <c r="S18" s="168"/>
      <c r="T18" s="168"/>
      <c r="U18" s="169"/>
      <c r="V18" s="169"/>
      <c r="W18" s="252"/>
      <c r="X18" s="252"/>
      <c r="Y18" s="193">
        <f t="shared" si="0"/>
        <v>0</v>
      </c>
      <c r="Z18" s="284"/>
      <c r="AA18" s="209"/>
      <c r="AB18" s="210"/>
      <c r="AC18" s="223"/>
      <c r="AD18" s="224"/>
    </row>
    <row r="19" spans="2:42" ht="29.25" customHeight="1" thickBot="1" x14ac:dyDescent="0.2">
      <c r="B19" s="122"/>
      <c r="C19" s="578">
        <v>2</v>
      </c>
      <c r="D19" s="696"/>
      <c r="E19" s="697"/>
      <c r="F19" s="697"/>
      <c r="G19" s="698"/>
      <c r="H19" s="170"/>
      <c r="I19" s="170"/>
      <c r="J19" s="170"/>
      <c r="K19" s="170"/>
      <c r="L19" s="171"/>
      <c r="M19" s="172"/>
      <c r="N19" s="172"/>
      <c r="O19" s="170"/>
      <c r="P19" s="170"/>
      <c r="Q19" s="171"/>
      <c r="R19" s="172"/>
      <c r="S19" s="172"/>
      <c r="T19" s="172"/>
      <c r="U19" s="173"/>
      <c r="V19" s="173"/>
      <c r="W19" s="174"/>
      <c r="X19" s="174"/>
      <c r="Y19" s="192">
        <f t="shared" si="0"/>
        <v>0</v>
      </c>
      <c r="Z19" s="218"/>
      <c r="AA19" s="207"/>
      <c r="AB19" s="208"/>
      <c r="AC19" s="221"/>
      <c r="AD19" s="222"/>
    </row>
    <row r="20" spans="2:42" ht="29.25" customHeight="1" thickBot="1" x14ac:dyDescent="0.2">
      <c r="B20" s="122"/>
      <c r="C20" s="589"/>
      <c r="D20" s="699"/>
      <c r="E20" s="700"/>
      <c r="F20" s="700"/>
      <c r="G20" s="701"/>
      <c r="H20" s="175"/>
      <c r="I20" s="175"/>
      <c r="J20" s="175"/>
      <c r="K20" s="175"/>
      <c r="L20" s="176"/>
      <c r="M20" s="177"/>
      <c r="N20" s="177"/>
      <c r="O20" s="175"/>
      <c r="P20" s="175"/>
      <c r="Q20" s="176"/>
      <c r="R20" s="177"/>
      <c r="S20" s="177"/>
      <c r="T20" s="177"/>
      <c r="U20" s="178"/>
      <c r="V20" s="178"/>
      <c r="W20" s="178"/>
      <c r="X20" s="178"/>
      <c r="Y20" s="193">
        <f t="shared" si="0"/>
        <v>0</v>
      </c>
      <c r="Z20" s="114"/>
      <c r="AA20" s="211"/>
      <c r="AB20" s="212"/>
      <c r="AC20" s="225"/>
      <c r="AD20" s="225"/>
    </row>
    <row r="21" spans="2:42" ht="29.25" customHeight="1" thickBot="1" x14ac:dyDescent="0.2">
      <c r="B21" s="122"/>
      <c r="C21" s="578">
        <v>3</v>
      </c>
      <c r="D21" s="696"/>
      <c r="E21" s="697"/>
      <c r="F21" s="697"/>
      <c r="G21" s="698"/>
      <c r="H21" s="170"/>
      <c r="I21" s="170"/>
      <c r="J21" s="170"/>
      <c r="K21" s="170"/>
      <c r="L21" s="171"/>
      <c r="M21" s="172"/>
      <c r="N21" s="172"/>
      <c r="O21" s="170"/>
      <c r="P21" s="170"/>
      <c r="Q21" s="171"/>
      <c r="R21" s="172"/>
      <c r="S21" s="172"/>
      <c r="T21" s="172"/>
      <c r="U21" s="174"/>
      <c r="V21" s="174"/>
      <c r="W21" s="174"/>
      <c r="X21" s="174"/>
      <c r="Y21" s="192">
        <f t="shared" si="0"/>
        <v>0</v>
      </c>
      <c r="Z21" s="218"/>
      <c r="AA21" s="207"/>
      <c r="AB21" s="208"/>
      <c r="AC21" s="221"/>
      <c r="AD21" s="221"/>
    </row>
    <row r="22" spans="2:42" ht="29.25" customHeight="1" thickBot="1" x14ac:dyDescent="0.2">
      <c r="B22" s="122"/>
      <c r="C22" s="511"/>
      <c r="D22" s="702"/>
      <c r="E22" s="703"/>
      <c r="F22" s="703"/>
      <c r="G22" s="704"/>
      <c r="H22" s="175"/>
      <c r="I22" s="175"/>
      <c r="J22" s="175"/>
      <c r="K22" s="175"/>
      <c r="L22" s="176"/>
      <c r="M22" s="177"/>
      <c r="N22" s="177"/>
      <c r="O22" s="175"/>
      <c r="P22" s="175"/>
      <c r="Q22" s="176"/>
      <c r="R22" s="177"/>
      <c r="S22" s="177"/>
      <c r="T22" s="177"/>
      <c r="U22" s="177"/>
      <c r="V22" s="177"/>
      <c r="W22" s="177"/>
      <c r="X22" s="177"/>
      <c r="Y22" s="193">
        <f t="shared" si="0"/>
        <v>0</v>
      </c>
      <c r="Z22" s="114"/>
      <c r="AA22" s="211"/>
      <c r="AB22" s="213"/>
      <c r="AC22" s="225"/>
      <c r="AD22" s="225"/>
    </row>
    <row r="23" spans="2:42" ht="29.25" customHeight="1" thickBot="1" x14ac:dyDescent="0.2">
      <c r="B23" s="122"/>
      <c r="C23" s="723" t="s">
        <v>138</v>
      </c>
      <c r="D23" s="724"/>
      <c r="E23" s="725"/>
      <c r="F23" s="725"/>
      <c r="G23" s="726"/>
      <c r="H23" s="180">
        <f>H17+H19+H21</f>
        <v>0</v>
      </c>
      <c r="I23" s="180">
        <f t="shared" ref="I23:U24" si="1">I17+I19+I21</f>
        <v>0</v>
      </c>
      <c r="J23" s="180">
        <f t="shared" si="1"/>
        <v>0</v>
      </c>
      <c r="K23" s="180">
        <f t="shared" ref="K23" si="2">K17+K19+K21</f>
        <v>0</v>
      </c>
      <c r="L23" s="181">
        <f t="shared" si="1"/>
        <v>0</v>
      </c>
      <c r="M23" s="182">
        <f t="shared" si="1"/>
        <v>0</v>
      </c>
      <c r="N23" s="182">
        <f t="shared" si="1"/>
        <v>0</v>
      </c>
      <c r="O23" s="180">
        <f>O17+O19+O21</f>
        <v>0</v>
      </c>
      <c r="P23" s="180"/>
      <c r="Q23" s="181">
        <f t="shared" si="1"/>
        <v>0</v>
      </c>
      <c r="R23" s="182">
        <f t="shared" si="1"/>
        <v>0</v>
      </c>
      <c r="S23" s="182">
        <f t="shared" ref="S23" si="3">S17+S19+S21</f>
        <v>0</v>
      </c>
      <c r="T23" s="182">
        <f t="shared" si="1"/>
        <v>0</v>
      </c>
      <c r="U23" s="182">
        <f t="shared" si="1"/>
        <v>0</v>
      </c>
      <c r="V23" s="188">
        <f t="shared" ref="V23:X24" si="4">V17+V19+V21</f>
        <v>0</v>
      </c>
      <c r="W23" s="188">
        <f t="shared" si="4"/>
        <v>0</v>
      </c>
      <c r="X23" s="188">
        <f t="shared" si="4"/>
        <v>0</v>
      </c>
      <c r="Y23" s="194">
        <f t="shared" si="0"/>
        <v>0</v>
      </c>
      <c r="Z23" s="219"/>
      <c r="AA23" s="214"/>
      <c r="AB23" s="215"/>
      <c r="AC23" s="226"/>
      <c r="AD23" s="226"/>
    </row>
    <row r="24" spans="2:42" ht="29.25" customHeight="1" thickBot="1" x14ac:dyDescent="0.2">
      <c r="B24" s="122"/>
      <c r="C24" s="603"/>
      <c r="D24" s="727"/>
      <c r="E24" s="728"/>
      <c r="F24" s="728"/>
      <c r="G24" s="729"/>
      <c r="H24" s="179">
        <f t="shared" ref="H24:O24" si="5">H18+H20+H22</f>
        <v>0</v>
      </c>
      <c r="I24" s="179">
        <f t="shared" si="5"/>
        <v>0</v>
      </c>
      <c r="J24" s="179">
        <f t="shared" si="5"/>
        <v>0</v>
      </c>
      <c r="K24" s="179">
        <f t="shared" ref="K24" si="6">K18+K20+K22</f>
        <v>0</v>
      </c>
      <c r="L24" s="179">
        <f t="shared" si="5"/>
        <v>0</v>
      </c>
      <c r="M24" s="179">
        <f t="shared" si="5"/>
        <v>0</v>
      </c>
      <c r="N24" s="179">
        <f t="shared" si="5"/>
        <v>0</v>
      </c>
      <c r="O24" s="179">
        <f t="shared" si="5"/>
        <v>0</v>
      </c>
      <c r="P24" s="179"/>
      <c r="Q24" s="179">
        <f t="shared" si="1"/>
        <v>0</v>
      </c>
      <c r="R24" s="179">
        <f t="shared" si="1"/>
        <v>0</v>
      </c>
      <c r="S24" s="179">
        <f t="shared" ref="S24" si="7">S18+S20+S22</f>
        <v>0</v>
      </c>
      <c r="T24" s="179">
        <f t="shared" si="1"/>
        <v>0</v>
      </c>
      <c r="U24" s="179">
        <f t="shared" si="1"/>
        <v>0</v>
      </c>
      <c r="V24" s="179">
        <f t="shared" si="4"/>
        <v>0</v>
      </c>
      <c r="W24" s="179">
        <f t="shared" si="4"/>
        <v>0</v>
      </c>
      <c r="X24" s="179">
        <f t="shared" si="4"/>
        <v>0</v>
      </c>
      <c r="Y24" s="195">
        <f t="shared" si="0"/>
        <v>0</v>
      </c>
      <c r="Z24" s="220"/>
      <c r="AA24" s="216"/>
      <c r="AB24" s="217"/>
      <c r="AC24" s="227"/>
      <c r="AD24" s="227"/>
    </row>
    <row r="25" spans="2:42" ht="129.75" customHeight="1" x14ac:dyDescent="0.15">
      <c r="C25" s="709" t="s">
        <v>285</v>
      </c>
      <c r="D25" s="709"/>
      <c r="E25" s="709"/>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row>
    <row r="26" spans="2:42" ht="10.5" customHeight="1" x14ac:dyDescent="0.15">
      <c r="C26" s="342"/>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row>
    <row r="27" spans="2:42" ht="18" customHeight="1" x14ac:dyDescent="0.15">
      <c r="B27" s="20" t="s">
        <v>176</v>
      </c>
      <c r="C27" s="342"/>
      <c r="D27" s="201"/>
      <c r="E27" s="201"/>
      <c r="F27" s="201"/>
      <c r="G27" s="201"/>
      <c r="H27" s="201"/>
      <c r="I27" s="201"/>
      <c r="J27" s="201"/>
      <c r="K27" s="201"/>
      <c r="L27" s="201"/>
      <c r="M27" s="201"/>
      <c r="N27" s="201"/>
      <c r="O27" s="201"/>
      <c r="P27" s="201"/>
      <c r="Q27" s="201"/>
      <c r="R27" s="201"/>
      <c r="S27" s="201"/>
      <c r="T27" s="201"/>
      <c r="U27" s="201"/>
      <c r="V27" s="201"/>
      <c r="W27" s="201"/>
      <c r="X27" s="201"/>
      <c r="Y27" s="201"/>
      <c r="AN27" s="353"/>
      <c r="AO27" s="353"/>
      <c r="AP27" s="353"/>
    </row>
    <row r="28" spans="2:42" ht="18" customHeight="1" thickBot="1" x14ac:dyDescent="0.2">
      <c r="C28" s="255" t="s">
        <v>177</v>
      </c>
      <c r="D28" s="255"/>
      <c r="E28" s="255"/>
      <c r="F28" s="255"/>
      <c r="G28" s="255"/>
      <c r="H28" s="255"/>
      <c r="I28" s="255"/>
      <c r="J28" s="255"/>
      <c r="K28" s="255"/>
      <c r="L28" s="255"/>
      <c r="M28" s="255"/>
      <c r="N28" s="255"/>
      <c r="O28" s="255"/>
      <c r="P28" s="255"/>
      <c r="Q28" s="201"/>
      <c r="R28" s="201"/>
      <c r="S28" s="201"/>
      <c r="T28" s="201"/>
      <c r="U28" s="201"/>
      <c r="V28" s="201"/>
      <c r="W28" s="201"/>
      <c r="X28" s="201"/>
      <c r="Y28" s="201"/>
    </row>
    <row r="29" spans="2:42" ht="20.25" customHeight="1" x14ac:dyDescent="0.15">
      <c r="C29" s="363" t="s">
        <v>160</v>
      </c>
      <c r="D29" s="654" t="s">
        <v>178</v>
      </c>
      <c r="E29" s="654"/>
      <c r="F29" s="654"/>
      <c r="G29" s="654"/>
      <c r="H29" s="654"/>
      <c r="I29" s="654"/>
      <c r="J29" s="654"/>
      <c r="K29" s="654"/>
      <c r="L29" s="655"/>
      <c r="M29" s="653" t="s">
        <v>179</v>
      </c>
      <c r="N29" s="654"/>
      <c r="O29" s="654"/>
      <c r="P29" s="654"/>
      <c r="Q29" s="654"/>
      <c r="R29" s="655"/>
      <c r="S29" s="160"/>
      <c r="T29" s="160"/>
      <c r="U29" s="160"/>
    </row>
    <row r="30" spans="2:42" ht="27" customHeight="1" x14ac:dyDescent="0.15">
      <c r="C30" s="652"/>
      <c r="D30" s="185" t="s">
        <v>181</v>
      </c>
      <c r="E30" s="95" t="s">
        <v>124</v>
      </c>
      <c r="F30" s="95" t="s">
        <v>182</v>
      </c>
      <c r="G30" s="95" t="s">
        <v>183</v>
      </c>
      <c r="H30" s="95" t="s">
        <v>184</v>
      </c>
      <c r="I30" s="694" t="s">
        <v>185</v>
      </c>
      <c r="J30" s="694"/>
      <c r="K30" s="694"/>
      <c r="L30" s="329" t="s">
        <v>180</v>
      </c>
      <c r="M30" s="95" t="s">
        <v>181</v>
      </c>
      <c r="N30" s="95" t="s">
        <v>124</v>
      </c>
      <c r="O30" s="95" t="s">
        <v>182</v>
      </c>
      <c r="P30" s="95" t="s">
        <v>183</v>
      </c>
      <c r="Q30" s="95" t="s">
        <v>184</v>
      </c>
      <c r="R30" s="330" t="s">
        <v>180</v>
      </c>
      <c r="S30" s="350"/>
      <c r="T30" s="350"/>
      <c r="U30" s="350"/>
    </row>
    <row r="31" spans="2:42" ht="30" customHeight="1" x14ac:dyDescent="0.15">
      <c r="C31" s="340"/>
      <c r="D31" s="331"/>
      <c r="E31" s="123"/>
      <c r="F31" s="123"/>
      <c r="G31" s="123"/>
      <c r="H31" s="123"/>
      <c r="I31" s="671"/>
      <c r="J31" s="672"/>
      <c r="K31" s="673"/>
      <c r="L31" s="228"/>
      <c r="M31" s="123"/>
      <c r="N31" s="123"/>
      <c r="O31" s="123"/>
      <c r="P31" s="123"/>
      <c r="Q31" s="123"/>
      <c r="R31" s="229"/>
      <c r="S31" s="85"/>
      <c r="T31" s="85"/>
      <c r="U31" s="160"/>
    </row>
    <row r="32" spans="2:42" ht="30" customHeight="1" x14ac:dyDescent="0.15">
      <c r="C32" s="340"/>
      <c r="D32" s="331"/>
      <c r="E32" s="123"/>
      <c r="F32" s="123"/>
      <c r="G32" s="123"/>
      <c r="H32" s="123"/>
      <c r="I32" s="671"/>
      <c r="J32" s="672"/>
      <c r="K32" s="673"/>
      <c r="L32" s="228"/>
      <c r="M32" s="123"/>
      <c r="N32" s="123"/>
      <c r="O32" s="123"/>
      <c r="P32" s="123"/>
      <c r="Q32" s="123"/>
      <c r="R32" s="229"/>
      <c r="S32" s="85"/>
      <c r="T32" s="85"/>
      <c r="U32" s="160"/>
    </row>
    <row r="33" spans="2:31" ht="30" customHeight="1" x14ac:dyDescent="0.15">
      <c r="C33" s="332"/>
      <c r="D33" s="333"/>
      <c r="E33" s="202"/>
      <c r="F33" s="202"/>
      <c r="G33" s="202"/>
      <c r="H33" s="202"/>
      <c r="I33" s="671"/>
      <c r="J33" s="672"/>
      <c r="K33" s="673"/>
      <c r="L33" s="228"/>
      <c r="M33" s="202"/>
      <c r="N33" s="202"/>
      <c r="O33" s="202"/>
      <c r="P33" s="202"/>
      <c r="Q33" s="202"/>
      <c r="R33" s="230"/>
      <c r="U33" s="114"/>
    </row>
    <row r="34" spans="2:31" ht="30" customHeight="1" thickBot="1" x14ac:dyDescent="0.2">
      <c r="C34" s="334" t="s">
        <v>138</v>
      </c>
      <c r="D34" s="347"/>
      <c r="E34" s="304"/>
      <c r="F34" s="304"/>
      <c r="G34" s="304"/>
      <c r="H34" s="304"/>
      <c r="I34" s="674"/>
      <c r="J34" s="675"/>
      <c r="K34" s="676"/>
      <c r="L34" s="345"/>
      <c r="M34" s="304"/>
      <c r="N34" s="304"/>
      <c r="O34" s="304"/>
      <c r="P34" s="304"/>
      <c r="Q34" s="304"/>
      <c r="R34" s="231"/>
      <c r="U34" s="114"/>
    </row>
    <row r="35" spans="2:31" ht="93.75" customHeight="1" x14ac:dyDescent="0.15">
      <c r="C35" s="677" t="s">
        <v>264</v>
      </c>
      <c r="D35" s="677"/>
      <c r="E35" s="677"/>
      <c r="F35" s="677"/>
      <c r="G35" s="677"/>
      <c r="H35" s="677"/>
      <c r="I35" s="677"/>
      <c r="J35" s="677"/>
      <c r="K35" s="677"/>
      <c r="L35" s="677"/>
      <c r="M35" s="677"/>
      <c r="N35" s="677"/>
      <c r="O35" s="677"/>
      <c r="P35" s="677"/>
      <c r="Q35" s="677"/>
      <c r="R35" s="677"/>
      <c r="S35" s="338"/>
      <c r="T35" s="338"/>
      <c r="U35" s="338"/>
      <c r="V35" s="338"/>
      <c r="W35" s="339"/>
      <c r="X35" s="165"/>
      <c r="Y35" s="165"/>
      <c r="Z35" s="165"/>
      <c r="AA35" s="165"/>
      <c r="AB35" s="165"/>
      <c r="AC35" s="165"/>
      <c r="AD35" s="165"/>
      <c r="AE35" s="165"/>
    </row>
    <row r="36" spans="2:31" ht="21.75" customHeight="1" x14ac:dyDescent="0.15">
      <c r="C36" s="339"/>
      <c r="D36" s="339"/>
      <c r="E36" s="339"/>
      <c r="F36" s="339"/>
      <c r="G36" s="339"/>
      <c r="H36" s="339"/>
      <c r="I36" s="339"/>
      <c r="J36" s="339"/>
      <c r="K36" s="339"/>
      <c r="L36" s="339"/>
      <c r="M36" s="339"/>
      <c r="N36" s="339"/>
      <c r="O36" s="339"/>
      <c r="P36" s="339"/>
      <c r="Q36" s="339"/>
      <c r="R36" s="339"/>
      <c r="S36" s="339"/>
      <c r="T36" s="339"/>
      <c r="U36" s="339"/>
      <c r="V36" s="339"/>
      <c r="W36" s="339"/>
      <c r="X36" s="165"/>
      <c r="Y36" s="165"/>
      <c r="Z36" s="165"/>
      <c r="AA36" s="165"/>
      <c r="AB36" s="165"/>
      <c r="AC36" s="165"/>
      <c r="AD36" s="165"/>
      <c r="AE36" s="165"/>
    </row>
    <row r="37" spans="2:31" ht="18" customHeight="1" x14ac:dyDescent="0.15">
      <c r="B37" s="20" t="s">
        <v>186</v>
      </c>
      <c r="C37" s="342"/>
      <c r="D37" s="201"/>
      <c r="E37" s="201"/>
      <c r="F37" s="201"/>
      <c r="G37" s="201"/>
      <c r="H37" s="201"/>
      <c r="I37" s="201"/>
      <c r="J37" s="201"/>
      <c r="K37" s="201"/>
      <c r="L37" s="201"/>
      <c r="M37" s="201"/>
      <c r="N37" s="201"/>
      <c r="O37" s="201"/>
      <c r="P37" s="201"/>
      <c r="Q37" s="201"/>
      <c r="R37" s="201"/>
      <c r="S37" s="201"/>
      <c r="T37" s="201"/>
      <c r="U37" s="201"/>
      <c r="V37" s="201"/>
      <c r="W37" s="201"/>
      <c r="X37" s="201"/>
      <c r="Y37" s="201"/>
    </row>
    <row r="38" spans="2:31" ht="18" customHeight="1" thickBot="1" x14ac:dyDescent="0.2">
      <c r="C38" s="255" t="s">
        <v>187</v>
      </c>
      <c r="Q38" s="201"/>
      <c r="R38" s="201"/>
      <c r="S38" s="201"/>
      <c r="T38" s="201"/>
      <c r="U38" s="201"/>
      <c r="V38" s="201"/>
      <c r="W38" s="201"/>
      <c r="X38" s="201"/>
      <c r="Y38" s="201"/>
    </row>
    <row r="39" spans="2:31" ht="21" customHeight="1" x14ac:dyDescent="0.15">
      <c r="C39" s="678" t="s">
        <v>160</v>
      </c>
      <c r="D39" s="681" t="s">
        <v>188</v>
      </c>
      <c r="E39" s="682"/>
      <c r="F39" s="682"/>
      <c r="G39" s="682"/>
      <c r="H39" s="682"/>
      <c r="I39" s="682"/>
      <c r="J39" s="682"/>
      <c r="K39" s="682"/>
      <c r="L39" s="682"/>
      <c r="M39" s="682"/>
      <c r="N39" s="682"/>
      <c r="O39" s="682"/>
      <c r="P39" s="683"/>
      <c r="Q39" s="85"/>
      <c r="R39" s="85"/>
      <c r="S39" s="85"/>
      <c r="T39" s="85"/>
      <c r="U39" s="85"/>
      <c r="V39" s="85"/>
      <c r="W39" s="85"/>
      <c r="X39" s="85"/>
      <c r="Y39" s="85"/>
      <c r="Z39" s="85"/>
    </row>
    <row r="40" spans="2:31" ht="21" customHeight="1" x14ac:dyDescent="0.15">
      <c r="C40" s="679"/>
      <c r="D40" s="684" t="s">
        <v>189</v>
      </c>
      <c r="E40" s="425"/>
      <c r="F40" s="425"/>
      <c r="G40" s="425"/>
      <c r="H40" s="425"/>
      <c r="I40" s="425"/>
      <c r="J40" s="258"/>
      <c r="K40" s="259"/>
      <c r="L40" s="685" t="s">
        <v>190</v>
      </c>
      <c r="M40" s="448" t="s">
        <v>191</v>
      </c>
      <c r="N40" s="687"/>
      <c r="O40" s="690" t="s">
        <v>192</v>
      </c>
      <c r="P40" s="691"/>
      <c r="Q40" s="85"/>
      <c r="R40" s="85"/>
      <c r="S40" s="85"/>
      <c r="T40" s="85"/>
      <c r="U40" s="85"/>
      <c r="V40" s="85"/>
      <c r="W40" s="85"/>
      <c r="X40" s="85"/>
      <c r="Y40" s="85"/>
      <c r="Z40" s="85"/>
    </row>
    <row r="41" spans="2:31" ht="21" customHeight="1" x14ac:dyDescent="0.15">
      <c r="C41" s="680"/>
      <c r="D41" s="281" t="s">
        <v>193</v>
      </c>
      <c r="E41" s="267" t="s">
        <v>194</v>
      </c>
      <c r="F41" s="267" t="s">
        <v>195</v>
      </c>
      <c r="G41" s="425" t="s">
        <v>196</v>
      </c>
      <c r="H41" s="425"/>
      <c r="I41" s="425"/>
      <c r="J41" s="259"/>
      <c r="K41" s="259"/>
      <c r="L41" s="686"/>
      <c r="M41" s="688"/>
      <c r="N41" s="689"/>
      <c r="O41" s="692"/>
      <c r="P41" s="693"/>
      <c r="Q41" s="85"/>
      <c r="R41" s="85"/>
      <c r="S41" s="85"/>
      <c r="T41" s="85"/>
      <c r="U41" s="85"/>
      <c r="V41" s="85"/>
      <c r="W41" s="85"/>
      <c r="X41" s="85"/>
      <c r="Y41" s="85"/>
      <c r="Z41" s="85"/>
    </row>
    <row r="42" spans="2:31" ht="30" customHeight="1" x14ac:dyDescent="0.15">
      <c r="C42" s="260"/>
      <c r="D42" s="265"/>
      <c r="E42" s="257"/>
      <c r="F42" s="257"/>
      <c r="G42" s="428"/>
      <c r="H42" s="428"/>
      <c r="I42" s="428"/>
      <c r="J42" s="664" t="s">
        <v>197</v>
      </c>
      <c r="K42" s="664"/>
      <c r="L42" s="256"/>
      <c r="M42" s="430"/>
      <c r="N42" s="432"/>
      <c r="O42" s="430"/>
      <c r="P42" s="666"/>
      <c r="Q42" s="85"/>
      <c r="R42" s="85"/>
      <c r="S42" s="85"/>
      <c r="T42" s="85"/>
      <c r="U42" s="85"/>
      <c r="V42" s="85"/>
      <c r="W42" s="85"/>
      <c r="X42" s="85"/>
      <c r="Y42" s="85"/>
      <c r="Z42" s="85"/>
    </row>
    <row r="43" spans="2:31" ht="30" customHeight="1" x14ac:dyDescent="0.15">
      <c r="C43" s="261"/>
      <c r="D43" s="262"/>
      <c r="E43" s="257"/>
      <c r="F43" s="257"/>
      <c r="G43" s="428"/>
      <c r="H43" s="428"/>
      <c r="I43" s="428"/>
      <c r="J43" s="664"/>
      <c r="K43" s="664"/>
      <c r="L43" s="256"/>
      <c r="M43" s="430"/>
      <c r="N43" s="432"/>
      <c r="O43" s="430"/>
      <c r="P43" s="666"/>
      <c r="Q43" s="85"/>
      <c r="R43" s="85"/>
      <c r="S43" s="85"/>
      <c r="T43" s="85"/>
      <c r="U43" s="85"/>
      <c r="V43" s="85"/>
      <c r="W43" s="85"/>
      <c r="X43" s="85"/>
      <c r="Y43" s="85"/>
      <c r="Z43" s="85"/>
    </row>
    <row r="44" spans="2:31" ht="30" customHeight="1" thickBot="1" x14ac:dyDescent="0.2">
      <c r="C44" s="352"/>
      <c r="D44" s="263"/>
      <c r="E44" s="264"/>
      <c r="F44" s="264"/>
      <c r="G44" s="667"/>
      <c r="H44" s="667"/>
      <c r="I44" s="667"/>
      <c r="J44" s="665"/>
      <c r="K44" s="665"/>
      <c r="L44" s="266"/>
      <c r="M44" s="668"/>
      <c r="N44" s="669"/>
      <c r="O44" s="668"/>
      <c r="P44" s="670"/>
    </row>
    <row r="45" spans="2:31" ht="63" customHeight="1" x14ac:dyDescent="0.15">
      <c r="C45" s="660" t="s">
        <v>198</v>
      </c>
      <c r="D45" s="660"/>
      <c r="E45" s="660"/>
      <c r="F45" s="660"/>
      <c r="G45" s="660"/>
      <c r="H45" s="660"/>
      <c r="I45" s="660"/>
      <c r="J45" s="660"/>
      <c r="K45" s="660"/>
      <c r="L45" s="660"/>
      <c r="M45" s="660"/>
      <c r="N45" s="660"/>
      <c r="O45" s="660"/>
      <c r="P45" s="660"/>
    </row>
    <row r="46" spans="2:31" ht="20.25" customHeight="1" x14ac:dyDescent="0.15">
      <c r="C46" s="114"/>
      <c r="D46" s="201"/>
      <c r="E46" s="201"/>
      <c r="F46" s="201"/>
      <c r="G46" s="201"/>
      <c r="H46" s="201"/>
      <c r="I46" s="201"/>
      <c r="J46" s="201"/>
      <c r="K46" s="201"/>
      <c r="L46" s="201"/>
      <c r="M46" s="201"/>
      <c r="N46" s="201"/>
      <c r="O46" s="201"/>
      <c r="P46" s="201"/>
      <c r="Q46" s="201"/>
      <c r="R46" s="201"/>
      <c r="S46" s="201"/>
      <c r="T46" s="201"/>
    </row>
    <row r="47" spans="2:31" ht="18" customHeight="1" x14ac:dyDescent="0.15">
      <c r="B47" s="20" t="s">
        <v>199</v>
      </c>
      <c r="C47" s="342"/>
      <c r="D47" s="201"/>
      <c r="E47" s="201"/>
      <c r="F47" s="201"/>
      <c r="G47" s="201"/>
      <c r="H47" s="201"/>
      <c r="I47" s="201"/>
      <c r="J47" s="201"/>
      <c r="K47" s="201"/>
      <c r="L47" s="201"/>
      <c r="M47" s="201"/>
      <c r="N47" s="201"/>
      <c r="O47" s="201"/>
      <c r="P47" s="201"/>
      <c r="Q47" s="201"/>
      <c r="R47" s="201"/>
      <c r="S47" s="201"/>
      <c r="T47" s="201"/>
      <c r="U47" s="201"/>
      <c r="V47" s="201"/>
      <c r="W47" s="201"/>
      <c r="X47" s="201"/>
      <c r="Y47" s="201"/>
    </row>
    <row r="48" spans="2:31" ht="18" customHeight="1" thickBot="1" x14ac:dyDescent="0.2">
      <c r="C48" s="661" t="s">
        <v>200</v>
      </c>
      <c r="D48" s="661"/>
      <c r="E48" s="661"/>
      <c r="F48" s="661"/>
      <c r="G48" s="661"/>
      <c r="H48" s="661"/>
      <c r="I48" s="661"/>
      <c r="J48" s="661"/>
      <c r="K48" s="661"/>
      <c r="L48" s="661"/>
      <c r="M48" s="661"/>
      <c r="N48" s="661"/>
      <c r="O48" s="661"/>
      <c r="P48" s="661"/>
      <c r="Q48" s="201"/>
      <c r="R48" s="201"/>
      <c r="S48" s="201"/>
      <c r="T48" s="201"/>
      <c r="U48" s="201"/>
      <c r="V48" s="201"/>
      <c r="W48" s="201"/>
      <c r="X48" s="201"/>
      <c r="Y48" s="201"/>
    </row>
    <row r="49" spans="2:26" ht="39" customHeight="1" x14ac:dyDescent="0.15">
      <c r="C49" s="336" t="s">
        <v>160</v>
      </c>
      <c r="D49" s="514" t="s">
        <v>201</v>
      </c>
      <c r="E49" s="654"/>
      <c r="F49" s="654"/>
      <c r="G49" s="654"/>
      <c r="H49" s="654"/>
      <c r="I49" s="654"/>
      <c r="J49" s="654"/>
      <c r="K49" s="655"/>
      <c r="L49" s="514" t="s">
        <v>202</v>
      </c>
      <c r="M49" s="654"/>
      <c r="N49" s="654"/>
      <c r="O49" s="654"/>
      <c r="P49" s="654"/>
      <c r="Q49" s="654"/>
      <c r="R49" s="654"/>
      <c r="S49" s="655"/>
      <c r="T49" s="85"/>
      <c r="U49" s="85"/>
      <c r="V49" s="85"/>
      <c r="W49" s="85"/>
      <c r="X49" s="85"/>
      <c r="Y49" s="85"/>
      <c r="Z49" s="85"/>
    </row>
    <row r="50" spans="2:26" ht="30" customHeight="1" x14ac:dyDescent="0.15">
      <c r="C50" s="348"/>
      <c r="D50" s="644"/>
      <c r="E50" s="645"/>
      <c r="F50" s="645"/>
      <c r="G50" s="645"/>
      <c r="H50" s="645"/>
      <c r="I50" s="645"/>
      <c r="J50" s="645"/>
      <c r="K50" s="662"/>
      <c r="L50" s="644"/>
      <c r="M50" s="645"/>
      <c r="N50" s="645"/>
      <c r="O50" s="645"/>
      <c r="P50" s="645"/>
      <c r="Q50" s="645"/>
      <c r="R50" s="645"/>
      <c r="S50" s="662"/>
      <c r="T50" s="85"/>
      <c r="U50" s="85"/>
      <c r="V50" s="85"/>
      <c r="W50" s="85"/>
      <c r="X50" s="85"/>
      <c r="Y50" s="85"/>
      <c r="Z50" s="85"/>
    </row>
    <row r="51" spans="2:26" ht="30" customHeight="1" x14ac:dyDescent="0.15">
      <c r="C51" s="348"/>
      <c r="D51" s="644"/>
      <c r="E51" s="645"/>
      <c r="F51" s="645"/>
      <c r="G51" s="645"/>
      <c r="H51" s="645"/>
      <c r="I51" s="645"/>
      <c r="J51" s="645"/>
      <c r="K51" s="662"/>
      <c r="L51" s="644"/>
      <c r="M51" s="645"/>
      <c r="N51" s="645"/>
      <c r="O51" s="645"/>
      <c r="P51" s="645"/>
      <c r="Q51" s="645"/>
      <c r="R51" s="645"/>
      <c r="S51" s="662"/>
      <c r="T51" s="85"/>
      <c r="U51" s="85"/>
      <c r="V51" s="85"/>
      <c r="W51" s="85"/>
      <c r="X51" s="85"/>
      <c r="Y51" s="85"/>
      <c r="Z51" s="85"/>
    </row>
    <row r="52" spans="2:26" ht="30" customHeight="1" thickBot="1" x14ac:dyDescent="0.2">
      <c r="C52" s="346"/>
      <c r="D52" s="648"/>
      <c r="E52" s="649"/>
      <c r="F52" s="649"/>
      <c r="G52" s="649"/>
      <c r="H52" s="649"/>
      <c r="I52" s="649"/>
      <c r="J52" s="649"/>
      <c r="K52" s="663"/>
      <c r="L52" s="648"/>
      <c r="M52" s="649"/>
      <c r="N52" s="649"/>
      <c r="O52" s="649"/>
      <c r="P52" s="649"/>
      <c r="Q52" s="649"/>
      <c r="R52" s="649"/>
      <c r="S52" s="663"/>
    </row>
    <row r="53" spans="2:26" ht="19.5" customHeight="1" x14ac:dyDescent="0.15">
      <c r="C53" s="114"/>
      <c r="D53" s="201"/>
      <c r="E53" s="201"/>
      <c r="F53" s="201"/>
      <c r="G53" s="201"/>
      <c r="H53" s="201"/>
      <c r="I53" s="201"/>
      <c r="J53" s="201"/>
      <c r="K53" s="201"/>
      <c r="L53" s="201"/>
      <c r="M53" s="201"/>
      <c r="N53" s="201"/>
      <c r="O53" s="201"/>
      <c r="P53" s="201"/>
      <c r="Q53" s="201"/>
      <c r="R53" s="201"/>
      <c r="S53" s="201"/>
      <c r="T53" s="201"/>
    </row>
    <row r="54" spans="2:26" ht="18" customHeight="1" x14ac:dyDescent="0.15">
      <c r="B54" s="20" t="s">
        <v>203</v>
      </c>
      <c r="C54" s="342"/>
      <c r="D54" s="201"/>
      <c r="E54" s="201"/>
      <c r="F54" s="201"/>
      <c r="G54" s="201"/>
      <c r="H54" s="201"/>
      <c r="I54" s="201"/>
      <c r="J54" s="201"/>
      <c r="K54" s="201"/>
      <c r="L54" s="201"/>
      <c r="M54" s="201"/>
      <c r="N54" s="201"/>
      <c r="O54" s="201"/>
      <c r="P54" s="201"/>
      <c r="Q54" s="201"/>
      <c r="R54" s="201"/>
      <c r="S54" s="201"/>
      <c r="T54" s="201"/>
    </row>
    <row r="55" spans="2:26" ht="18" customHeight="1" thickBot="1" x14ac:dyDescent="0.2">
      <c r="C55" s="255" t="s">
        <v>265</v>
      </c>
      <c r="D55" s="255"/>
      <c r="E55" s="255"/>
      <c r="F55" s="255"/>
      <c r="G55" s="255"/>
      <c r="H55" s="255"/>
      <c r="I55" s="255"/>
      <c r="J55" s="255"/>
      <c r="K55" s="255"/>
      <c r="L55" s="255"/>
      <c r="M55" s="255"/>
      <c r="N55" s="255"/>
      <c r="O55" s="255"/>
      <c r="P55" s="255"/>
      <c r="Q55" s="201"/>
      <c r="R55" s="201"/>
      <c r="S55" s="201"/>
      <c r="T55" s="201"/>
    </row>
    <row r="56" spans="2:26" ht="20.25" customHeight="1" x14ac:dyDescent="0.15">
      <c r="C56" s="363" t="s">
        <v>160</v>
      </c>
      <c r="D56" s="653" t="s">
        <v>178</v>
      </c>
      <c r="E56" s="654"/>
      <c r="F56" s="654"/>
      <c r="G56" s="654"/>
      <c r="H56" s="654"/>
      <c r="I56" s="654"/>
      <c r="J56" s="654"/>
      <c r="K56" s="655"/>
      <c r="L56" s="653" t="s">
        <v>179</v>
      </c>
      <c r="M56" s="654"/>
      <c r="N56" s="654"/>
      <c r="O56" s="654"/>
      <c r="P56" s="654"/>
      <c r="Q56" s="654"/>
      <c r="R56" s="654"/>
      <c r="S56" s="655"/>
      <c r="T56" s="201"/>
    </row>
    <row r="57" spans="2:26" ht="34.5" customHeight="1" x14ac:dyDescent="0.15">
      <c r="C57" s="652"/>
      <c r="D57" s="656" t="s">
        <v>204</v>
      </c>
      <c r="E57" s="657"/>
      <c r="F57" s="657"/>
      <c r="G57" s="657"/>
      <c r="H57" s="657"/>
      <c r="I57" s="657"/>
      <c r="J57" s="658" t="s">
        <v>205</v>
      </c>
      <c r="K57" s="659"/>
      <c r="L57" s="656" t="s">
        <v>206</v>
      </c>
      <c r="M57" s="657"/>
      <c r="N57" s="657"/>
      <c r="O57" s="657"/>
      <c r="P57" s="657"/>
      <c r="Q57" s="657"/>
      <c r="R57" s="658" t="s">
        <v>207</v>
      </c>
      <c r="S57" s="659"/>
      <c r="T57" s="201"/>
    </row>
    <row r="58" spans="2:26" ht="30" customHeight="1" x14ac:dyDescent="0.15">
      <c r="C58" s="348"/>
      <c r="D58" s="644"/>
      <c r="E58" s="645"/>
      <c r="F58" s="645"/>
      <c r="G58" s="645"/>
      <c r="H58" s="645"/>
      <c r="I58" s="645"/>
      <c r="J58" s="646"/>
      <c r="K58" s="647"/>
      <c r="L58" s="644"/>
      <c r="M58" s="645"/>
      <c r="N58" s="645"/>
      <c r="O58" s="645"/>
      <c r="P58" s="645"/>
      <c r="Q58" s="645"/>
      <c r="R58" s="646"/>
      <c r="S58" s="647"/>
      <c r="T58" s="201"/>
    </row>
    <row r="59" spans="2:26" ht="30" customHeight="1" x14ac:dyDescent="0.15">
      <c r="C59" s="348"/>
      <c r="D59" s="644"/>
      <c r="E59" s="645"/>
      <c r="F59" s="645"/>
      <c r="G59" s="645"/>
      <c r="H59" s="645"/>
      <c r="I59" s="645"/>
      <c r="J59" s="646"/>
      <c r="K59" s="647"/>
      <c r="L59" s="644"/>
      <c r="M59" s="645"/>
      <c r="N59" s="645"/>
      <c r="O59" s="645"/>
      <c r="P59" s="645"/>
      <c r="Q59" s="645"/>
      <c r="R59" s="646"/>
      <c r="S59" s="647"/>
      <c r="T59" s="201"/>
    </row>
    <row r="60" spans="2:26" ht="30" customHeight="1" thickBot="1" x14ac:dyDescent="0.2">
      <c r="C60" s="346"/>
      <c r="D60" s="648"/>
      <c r="E60" s="649"/>
      <c r="F60" s="649"/>
      <c r="G60" s="649"/>
      <c r="H60" s="649"/>
      <c r="I60" s="649"/>
      <c r="J60" s="650"/>
      <c r="K60" s="651"/>
      <c r="L60" s="648"/>
      <c r="M60" s="649"/>
      <c r="N60" s="649"/>
      <c r="O60" s="649"/>
      <c r="P60" s="649"/>
      <c r="Q60" s="649"/>
      <c r="R60" s="650"/>
      <c r="S60" s="651"/>
      <c r="T60" s="201"/>
    </row>
    <row r="61" spans="2:26" ht="23.25" customHeight="1" x14ac:dyDescent="0.15">
      <c r="C61" s="163"/>
      <c r="D61" s="164"/>
      <c r="E61" s="164"/>
      <c r="F61" s="164"/>
      <c r="G61" s="164"/>
      <c r="H61" s="164"/>
      <c r="I61" s="164"/>
      <c r="J61" s="164"/>
      <c r="K61" s="164"/>
      <c r="L61" s="164"/>
      <c r="M61" s="164"/>
      <c r="N61" s="164"/>
      <c r="O61" s="164"/>
      <c r="P61" s="164"/>
      <c r="Q61" s="164"/>
      <c r="R61" s="164"/>
      <c r="S61" s="164"/>
      <c r="T61" s="164"/>
      <c r="U61" s="164"/>
      <c r="V61" s="164"/>
      <c r="W61" s="164"/>
      <c r="X61" s="164"/>
      <c r="Y61" s="164"/>
    </row>
    <row r="62" spans="2:26" x14ac:dyDescent="0.15">
      <c r="B62" s="20" t="s">
        <v>208</v>
      </c>
      <c r="D62" s="201"/>
      <c r="E62" s="201"/>
      <c r="F62" s="201"/>
      <c r="G62" s="201"/>
      <c r="H62" s="201"/>
    </row>
    <row r="63" spans="2:26" x14ac:dyDescent="0.15">
      <c r="C63" s="20" t="s">
        <v>209</v>
      </c>
      <c r="D63" s="201"/>
      <c r="E63" s="201"/>
      <c r="F63" s="201"/>
      <c r="G63" s="201"/>
      <c r="H63" s="201"/>
    </row>
    <row r="68" spans="4:10" x14ac:dyDescent="0.15">
      <c r="D68" s="164"/>
      <c r="E68" s="164"/>
      <c r="F68" s="164"/>
      <c r="G68" s="164"/>
      <c r="H68" s="164"/>
      <c r="I68" s="164"/>
      <c r="J68" s="164"/>
    </row>
    <row r="69" spans="4:10" x14ac:dyDescent="0.15">
      <c r="D69" s="164"/>
      <c r="E69" s="164"/>
      <c r="F69" s="164"/>
      <c r="G69" s="164"/>
      <c r="H69" s="164"/>
      <c r="I69" s="164"/>
      <c r="J69" s="164"/>
    </row>
  </sheetData>
  <mergeCells count="104">
    <mergeCell ref="B4:AC4"/>
    <mergeCell ref="C8:D8"/>
    <mergeCell ref="E8:F8"/>
    <mergeCell ref="I8:J8"/>
    <mergeCell ref="K8:K9"/>
    <mergeCell ref="L8:L9"/>
    <mergeCell ref="C9:D9"/>
    <mergeCell ref="E9:F9"/>
    <mergeCell ref="I9:J9"/>
    <mergeCell ref="G8:H8"/>
    <mergeCell ref="G9:H9"/>
    <mergeCell ref="J15:J16"/>
    <mergeCell ref="L15:L16"/>
    <mergeCell ref="C25:AD25"/>
    <mergeCell ref="M8:Q8"/>
    <mergeCell ref="M9:Q9"/>
    <mergeCell ref="AA14:AB15"/>
    <mergeCell ref="AC14:AC16"/>
    <mergeCell ref="AD14:AD16"/>
    <mergeCell ref="H14:Y14"/>
    <mergeCell ref="C23:C24"/>
    <mergeCell ref="D23:G23"/>
    <mergeCell ref="D24:G24"/>
    <mergeCell ref="Y15:Y16"/>
    <mergeCell ref="X15:X16"/>
    <mergeCell ref="B13:AC13"/>
    <mergeCell ref="C14:C16"/>
    <mergeCell ref="D14:G16"/>
    <mergeCell ref="Z14:Z16"/>
    <mergeCell ref="R15:R16"/>
    <mergeCell ref="T15:T16"/>
    <mergeCell ref="C29:C30"/>
    <mergeCell ref="D29:L29"/>
    <mergeCell ref="M29:R29"/>
    <mergeCell ref="I30:K30"/>
    <mergeCell ref="I31:K31"/>
    <mergeCell ref="I32:K32"/>
    <mergeCell ref="C10:W10"/>
    <mergeCell ref="W15:W16"/>
    <mergeCell ref="S15:S16"/>
    <mergeCell ref="C19:C20"/>
    <mergeCell ref="D19:G19"/>
    <mergeCell ref="D20:G20"/>
    <mergeCell ref="C17:C18"/>
    <mergeCell ref="D17:G17"/>
    <mergeCell ref="D18:G18"/>
    <mergeCell ref="C21:C22"/>
    <mergeCell ref="D21:G21"/>
    <mergeCell ref="D22:G22"/>
    <mergeCell ref="H15:H16"/>
    <mergeCell ref="U15:U16"/>
    <mergeCell ref="V15:V16"/>
    <mergeCell ref="M15:M16"/>
    <mergeCell ref="N15:N16"/>
    <mergeCell ref="Q15:Q16"/>
    <mergeCell ref="I33:K33"/>
    <mergeCell ref="I34:K34"/>
    <mergeCell ref="C35:R35"/>
    <mergeCell ref="C39:C41"/>
    <mergeCell ref="D39:P39"/>
    <mergeCell ref="D40:I40"/>
    <mergeCell ref="L40:L41"/>
    <mergeCell ref="M40:N41"/>
    <mergeCell ref="O40:P41"/>
    <mergeCell ref="G41:I41"/>
    <mergeCell ref="G42:I42"/>
    <mergeCell ref="J42:K44"/>
    <mergeCell ref="M42:N42"/>
    <mergeCell ref="O42:P42"/>
    <mergeCell ref="G43:I43"/>
    <mergeCell ref="M43:N43"/>
    <mergeCell ref="O43:P43"/>
    <mergeCell ref="G44:I44"/>
    <mergeCell ref="M44:N44"/>
    <mergeCell ref="O44:P44"/>
    <mergeCell ref="C45:P45"/>
    <mergeCell ref="C48:P48"/>
    <mergeCell ref="D49:K49"/>
    <mergeCell ref="L49:S49"/>
    <mergeCell ref="D50:K50"/>
    <mergeCell ref="L50:S50"/>
    <mergeCell ref="D51:K51"/>
    <mergeCell ref="L51:S51"/>
    <mergeCell ref="D52:K52"/>
    <mergeCell ref="L52:S52"/>
    <mergeCell ref="D59:I59"/>
    <mergeCell ref="J59:K59"/>
    <mergeCell ref="L59:Q59"/>
    <mergeCell ref="R59:S59"/>
    <mergeCell ref="D60:I60"/>
    <mergeCell ref="J60:K60"/>
    <mergeCell ref="L60:Q60"/>
    <mergeCell ref="R60:S60"/>
    <mergeCell ref="C56:C57"/>
    <mergeCell ref="D56:K56"/>
    <mergeCell ref="L56:S56"/>
    <mergeCell ref="D57:I57"/>
    <mergeCell ref="J57:K57"/>
    <mergeCell ref="L57:Q57"/>
    <mergeCell ref="R57:S57"/>
    <mergeCell ref="D58:I58"/>
    <mergeCell ref="J58:K58"/>
    <mergeCell ref="L58:Q58"/>
    <mergeCell ref="R58:S58"/>
  </mergeCells>
  <phoneticPr fontId="2"/>
  <printOptions horizontalCentered="1"/>
  <pageMargins left="0.31496062992125984" right="0.31496062992125984" top="0.74803149606299213" bottom="0.74803149606299213" header="0.31496062992125984" footer="0.31496062992125984"/>
  <pageSetup paperSize="9" scale="3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別添９【改正あり】</vt:lpstr>
      <vt:lpstr>別添10</vt:lpstr>
      <vt:lpstr>別添11</vt:lpstr>
      <vt:lpstr>別添11-1（改正あり）</vt:lpstr>
      <vt:lpstr>別添11-2</vt:lpstr>
      <vt:lpstr>別添11-2(1)</vt:lpstr>
      <vt:lpstr>別添12【改正あり】</vt:lpstr>
      <vt:lpstr>別添10!Print_Area</vt:lpstr>
      <vt:lpstr>別添11!Print_Area</vt:lpstr>
      <vt:lpstr>'別添11-1（改正あり）'!Print_Area</vt:lpstr>
      <vt:lpstr>'別添11-2'!Print_Area</vt:lpstr>
      <vt:lpstr>別添12【改正あり】!Print_Area</vt:lpstr>
      <vt:lpstr>別添９【改正あり】!Print_Area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2026-05-19T08:54:46Z</dcterms:created>
  <dcterms:modified xsi:type="dcterms:W3CDTF">2026-05-19T08:54:51Z</dcterms:modified>
  <cp:category/>
  <cp:contentStatus/>
</cp:coreProperties>
</file>