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454" documentId="8_{D9433A92-1794-43F6-9846-26E8F599CE0F}" xr6:coauthVersionLast="47" xr6:coauthVersionMax="47" xr10:uidLastSave="{C4C9B750-8886-414C-A43C-508A6DEB27E1}"/>
  <bookViews>
    <workbookView xWindow="2235" yWindow="-16320" windowWidth="29040" windowHeight="15720" xr2:uid="{00000000-000D-0000-FFFF-FFFF00000000}"/>
  </bookViews>
  <sheets>
    <sheet name="Sheet1" sheetId="1" r:id="rId1"/>
  </sheets>
  <definedNames>
    <definedName name="_xlnm.Print_Area" localSheetId="0">Sheet1!$A$1:$AH$233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75" i="1" l="1"/>
  <c r="K75" i="1"/>
  <c r="K212" i="1"/>
  <c r="P212" i="1"/>
  <c r="K216" i="1"/>
  <c r="P216" i="1"/>
  <c r="P208" i="1"/>
  <c r="K208" i="1"/>
  <c r="P153" i="1"/>
  <c r="K145" i="1"/>
  <c r="P145" i="1"/>
  <c r="K149" i="1"/>
  <c r="P149" i="1"/>
  <c r="K153" i="1"/>
  <c r="P141" i="1"/>
  <c r="K141" i="1"/>
  <c r="Z100" i="1"/>
  <c r="Z99" i="1"/>
  <c r="X191" i="1"/>
  <c r="P190" i="1"/>
  <c r="J190" i="1"/>
  <c r="T176" i="1"/>
  <c r="P176" i="1"/>
  <c r="Z98" i="1"/>
  <c r="W72" i="1"/>
  <c r="AC72" i="1" s="1"/>
  <c r="W71" i="1"/>
  <c r="AC71" i="1" s="1"/>
  <c r="AG47" i="1"/>
  <c r="P192" i="1" l="1"/>
  <c r="M190" i="1"/>
  <c r="W75" i="1"/>
  <c r="H220" i="1" l="1"/>
  <c r="AA192" i="1"/>
  <c r="AA191" i="1"/>
  <c r="AD192" i="1"/>
  <c r="AD191" i="1"/>
  <c r="X192" i="1"/>
  <c r="T190" i="1"/>
  <c r="T192" i="1" s="1"/>
  <c r="G190" i="1"/>
  <c r="T188" i="1"/>
  <c r="P188" i="1"/>
  <c r="T184" i="1"/>
  <c r="P184" i="1"/>
  <c r="T180" i="1"/>
  <c r="P180" i="1"/>
  <c r="H157" i="1"/>
  <c r="AC159" i="1"/>
  <c r="Y159" i="1"/>
  <c r="U159" i="1"/>
  <c r="AC158" i="1"/>
  <c r="Y158" i="1"/>
  <c r="U158" i="1"/>
  <c r="W88" i="1"/>
  <c r="AC88" i="1" s="1"/>
  <c r="W87" i="1"/>
  <c r="AC87" i="1" s="1"/>
  <c r="W86" i="1"/>
  <c r="AC86" i="1" s="1"/>
  <c r="P157" i="1" l="1"/>
  <c r="P160" i="1" s="1"/>
  <c r="K157" i="1"/>
  <c r="K160" i="1" s="1"/>
  <c r="K220" i="1"/>
  <c r="W76" i="1"/>
  <c r="AC76" i="1" s="1"/>
  <c r="AG53" i="1"/>
  <c r="AG54" i="1"/>
  <c r="AG48" i="1"/>
  <c r="AG49" i="1"/>
  <c r="AG50" i="1"/>
  <c r="AG51" i="1"/>
  <c r="Z101" i="1" l="1"/>
  <c r="W74" i="1"/>
  <c r="AC74" i="1" s="1"/>
  <c r="W73" i="1"/>
  <c r="AC73" i="1" s="1"/>
  <c r="AG52" i="1"/>
  <c r="AG55" i="1"/>
  <c r="AC75" i="1" l="1"/>
  <c r="P220" i="1"/>
</calcChain>
</file>

<file path=xl/sharedStrings.xml><?xml version="1.0" encoding="utf-8"?>
<sst xmlns="http://schemas.openxmlformats.org/spreadsheetml/2006/main" count="317" uniqueCount="116">
  <si>
    <t>参考様式第７－１号</t>
    <rPh sb="0" eb="4">
      <t>サンコウヨウシキ</t>
    </rPh>
    <rPh sb="4" eb="5">
      <t>ダイ</t>
    </rPh>
    <rPh sb="8" eb="9">
      <t>ゴウ</t>
    </rPh>
    <phoneticPr fontId="1"/>
  </si>
  <si>
    <t>(施設園芸用）</t>
    <rPh sb="1" eb="6">
      <t>シセツエンゲイヨウ</t>
    </rPh>
    <phoneticPr fontId="1"/>
  </si>
  <si>
    <t>省エネルギー等対策推進計画</t>
    <phoneticPr fontId="1"/>
  </si>
  <si>
    <t>（品目名：　　　　　　　　）</t>
    <rPh sb="1" eb="4">
      <t>ヒンモクメイ</t>
    </rPh>
    <phoneticPr fontId="1"/>
  </si>
  <si>
    <t>計画期間</t>
    <rPh sb="0" eb="2">
      <t>ケイカク</t>
    </rPh>
    <rPh sb="2" eb="4">
      <t>キカン</t>
    </rPh>
    <phoneticPr fontId="1"/>
  </si>
  <si>
    <t>都道府県名</t>
    <rPh sb="0" eb="5">
      <t>トドウフケンメイ</t>
    </rPh>
    <phoneticPr fontId="1"/>
  </si>
  <si>
    <t>市町村名</t>
    <rPh sb="0" eb="4">
      <t>シチョウソンメイ</t>
    </rPh>
    <phoneticPr fontId="1"/>
  </si>
  <si>
    <t>計画策定主体名</t>
    <rPh sb="0" eb="2">
      <t>ケイカク</t>
    </rPh>
    <rPh sb="2" eb="4">
      <t>サクテイ</t>
    </rPh>
    <rPh sb="4" eb="7">
      <t>シュタイメイ</t>
    </rPh>
    <phoneticPr fontId="1"/>
  </si>
  <si>
    <t>計画策定主体代表者氏名</t>
    <phoneticPr fontId="1"/>
  </si>
  <si>
    <t>計画参画者数</t>
    <phoneticPr fontId="1"/>
  </si>
  <si>
    <t>住所（主たる事務所）</t>
    <phoneticPr fontId="1"/>
  </si>
  <si>
    <t>電話番号（主たる事務所）</t>
    <phoneticPr fontId="1"/>
  </si>
  <si>
    <t>メールアドレス</t>
    <phoneticPr fontId="1"/>
  </si>
  <si>
    <t>第１　産地における燃料使用量削減等の目標</t>
    <rPh sb="0" eb="1">
      <t>ダイ</t>
    </rPh>
    <phoneticPr fontId="1"/>
  </si>
  <si>
    <t>１　施設園芸における省エネルギー等対策推進の考え方</t>
    <phoneticPr fontId="1"/>
  </si>
  <si>
    <t>（注）</t>
    <rPh sb="1" eb="2">
      <t>チュウ</t>
    </rPh>
    <phoneticPr fontId="1"/>
  </si>
  <si>
    <t>当該産地における施設園芸の経営に関する現状と課題、省エネルギー等対策推進計画の実践を踏まえた今後の展開方向について記入する。</t>
    <phoneticPr fontId="1"/>
  </si>
  <si>
    <t>２　過去の燃料使用量削減実績</t>
    <phoneticPr fontId="1"/>
  </si>
  <si>
    <t>削減率</t>
    <phoneticPr fontId="1"/>
  </si>
  <si>
    <t>実施事業年度</t>
    <phoneticPr fontId="1"/>
  </si>
  <si>
    <t>実績</t>
    <phoneticPr fontId="1"/>
  </si>
  <si>
    <t>10a当たり燃料使用量</t>
    <phoneticPr fontId="1"/>
  </si>
  <si>
    <t>～</t>
    <phoneticPr fontId="1"/>
  </si>
  <si>
    <t>KL</t>
    <phoneticPr fontId="1"/>
  </si>
  <si>
    <t>→</t>
    <phoneticPr fontId="1"/>
  </si>
  <si>
    <t>㎥</t>
    <phoneticPr fontId="1"/>
  </si>
  <si>
    <t>単位生産量当たり燃料使用量</t>
    <phoneticPr fontId="1"/>
  </si>
  <si>
    <t>（注１）</t>
    <rPh sb="1" eb="2">
      <t>チュウ</t>
    </rPh>
    <phoneticPr fontId="1"/>
  </si>
  <si>
    <t>１期計画、２期計画における目標削減率15％を達成した場合に削減率を○で囲む。</t>
    <phoneticPr fontId="1"/>
  </si>
  <si>
    <t>（注２）</t>
    <rPh sb="1" eb="2">
      <t>チュウ</t>
    </rPh>
    <phoneticPr fontId="1"/>
  </si>
  <si>
    <t>３　燃料使用量削減等の目標</t>
    <phoneticPr fontId="1"/>
  </si>
  <si>
    <t>（１）10a当たり燃料使用量を削減する目標</t>
    <phoneticPr fontId="1"/>
  </si>
  <si>
    <t>燃料の種類</t>
    <phoneticPr fontId="1"/>
  </si>
  <si>
    <t>年間（対象期間）使用量</t>
    <phoneticPr fontId="1"/>
  </si>
  <si>
    <t>現　在　①</t>
    <phoneticPr fontId="1"/>
  </si>
  <si>
    <t>目　標　②</t>
    <phoneticPr fontId="1"/>
  </si>
  <si>
    <t>ＬＰガス</t>
    <phoneticPr fontId="1"/>
  </si>
  <si>
    <t>ＬＮＧ</t>
    <phoneticPr fontId="1"/>
  </si>
  <si>
    <t>合計（Ａ重油換算）</t>
    <rPh sb="0" eb="2">
      <t>ゴウケイ</t>
    </rPh>
    <rPh sb="4" eb="6">
      <t>ジュウユ</t>
    </rPh>
    <rPh sb="6" eb="8">
      <t>カンサン</t>
    </rPh>
    <phoneticPr fontId="1"/>
  </si>
  <si>
    <t>10a当たり</t>
    <rPh sb="3" eb="4">
      <t>ア</t>
    </rPh>
    <phoneticPr fontId="1"/>
  </si>
  <si>
    <t>（注１） 省エネルギー等対策推進計画に参画する者が経営する温室面積（計画該当品目）を対象に記載する。</t>
    <phoneticPr fontId="1"/>
  </si>
  <si>
    <t>（注２） 年間(加温期間)使用量の「現在」及び「目標」欄は、第２の「（１）10a当たりの燃料使用量の削減を目標とする者の取組計画一覧」の合計欄から転記する。なお、それぞれの数値については小数点以下第１位を四捨五入する。</t>
    <phoneticPr fontId="1"/>
  </si>
  <si>
    <t>（注３）</t>
    <rPh sb="1" eb="2">
      <t>チュウ</t>
    </rPh>
    <phoneticPr fontId="1"/>
  </si>
  <si>
    <t>（２）単位生産量当たり燃料使用量を削減する目標</t>
    <phoneticPr fontId="1"/>
  </si>
  <si>
    <t>年間（加温期間）生産量</t>
    <phoneticPr fontId="1"/>
  </si>
  <si>
    <t>現　在　①</t>
    <rPh sb="0" eb="1">
      <t>ゲン</t>
    </rPh>
    <rPh sb="2" eb="3">
      <t>ザイ</t>
    </rPh>
    <phoneticPr fontId="1"/>
  </si>
  <si>
    <t>目　標　②</t>
    <rPh sb="0" eb="1">
      <t>メ</t>
    </rPh>
    <rPh sb="2" eb="3">
      <t>シルベ</t>
    </rPh>
    <phoneticPr fontId="1"/>
  </si>
  <si>
    <t>生産量
（品目名：　　）</t>
    <phoneticPr fontId="1"/>
  </si>
  <si>
    <t>t</t>
    <phoneticPr fontId="1"/>
  </si>
  <si>
    <t>１t当たりの
燃料使用量</t>
    <phoneticPr fontId="1"/>
  </si>
  <si>
    <t>（注４）</t>
    <rPh sb="1" eb="2">
      <t>チュウ</t>
    </rPh>
    <phoneticPr fontId="1"/>
  </si>
  <si>
    <t>重量での把握が困難な場合は、単位を数量に変更して記載してもよいものとする。</t>
    <phoneticPr fontId="1"/>
  </si>
  <si>
    <t>（３）民間の金融商品や備蓄タンク等を活用して燃料コストの変動を抑制する目標</t>
    <phoneticPr fontId="1"/>
  </si>
  <si>
    <t>年間（加温期間）
使用量：現在 ①</t>
    <phoneticPr fontId="1"/>
  </si>
  <si>
    <t>年間（加温期間）
抑制量：目標 ②</t>
    <phoneticPr fontId="1"/>
  </si>
  <si>
    <t>抑制率
③＝②/①×100</t>
    <phoneticPr fontId="1"/>
  </si>
  <si>
    <t>kL</t>
    <phoneticPr fontId="1"/>
  </si>
  <si>
    <t>kg</t>
    <phoneticPr fontId="1"/>
  </si>
  <si>
    <t>第２　目標達成に向けた取組手段</t>
  </si>
  <si>
    <t>（１）10a当たり燃料使用量の削減を目標とする者の取組計画一覧</t>
    <phoneticPr fontId="1"/>
  </si>
  <si>
    <t>No.</t>
    <phoneticPr fontId="1"/>
  </si>
  <si>
    <t>氏名</t>
    <rPh sb="0" eb="2">
      <t>シメイ</t>
    </rPh>
    <phoneticPr fontId="1"/>
  </si>
  <si>
    <t>温室面積</t>
    <rPh sb="0" eb="2">
      <t>オンシツ</t>
    </rPh>
    <rPh sb="2" eb="4">
      <t>メンセキ</t>
    </rPh>
    <phoneticPr fontId="1"/>
  </si>
  <si>
    <t>燃料使用量</t>
    <phoneticPr fontId="1"/>
  </si>
  <si>
    <t>現在 ①</t>
    <phoneticPr fontId="1"/>
  </si>
  <si>
    <t>目標 ②</t>
    <phoneticPr fontId="1"/>
  </si>
  <si>
    <t>○事業年度</t>
    <phoneticPr fontId="1"/>
  </si>
  <si>
    <t>a</t>
    <phoneticPr fontId="1"/>
  </si>
  <si>
    <t>L</t>
    <phoneticPr fontId="1"/>
  </si>
  <si>
    <t>台</t>
    <rPh sb="0" eb="1">
      <t>ダイ</t>
    </rPh>
    <phoneticPr fontId="1"/>
  </si>
  <si>
    <t>（参考）</t>
    <rPh sb="1" eb="3">
      <t>サンコウ</t>
    </rPh>
    <phoneticPr fontId="1"/>
  </si>
  <si>
    <t>合計</t>
    <rPh sb="0" eb="2">
      <t>ゴウケイ</t>
    </rPh>
    <phoneticPr fontId="1"/>
  </si>
  <si>
    <t>計画参画者個々の省エネルギー等対策取組計画から転記する。</t>
    <phoneticPr fontId="1"/>
  </si>
  <si>
    <t>申請数が多い場合等は、本表を別葉とする。</t>
    <phoneticPr fontId="1"/>
  </si>
  <si>
    <t>【添付資料】</t>
    <phoneticPr fontId="1"/>
  </si>
  <si>
    <t>現在の燃料使用量、目標の燃料使用量の算定方法を確認できる資料</t>
    <phoneticPr fontId="1"/>
  </si>
  <si>
    <t>（２）単位生産量当たり燃料使用量の削減を目標とする者の取組計画一覧</t>
    <phoneticPr fontId="1"/>
  </si>
  <si>
    <t>温室
面積</t>
    <rPh sb="0" eb="2">
      <t>オンシツ</t>
    </rPh>
    <rPh sb="3" eb="5">
      <t>メンセキ</t>
    </rPh>
    <phoneticPr fontId="1"/>
  </si>
  <si>
    <t>生産量</t>
    <phoneticPr fontId="1"/>
  </si>
  <si>
    <t>省エネ設備・生産性向上設備導入計画</t>
    <phoneticPr fontId="1"/>
  </si>
  <si>
    <t>現在</t>
    <rPh sb="0" eb="2">
      <t>ゲンザイ</t>
    </rPh>
    <phoneticPr fontId="1"/>
  </si>
  <si>
    <t>目標</t>
    <rPh sb="0" eb="2">
      <t>モクヒョウ</t>
    </rPh>
    <phoneticPr fontId="1"/>
  </si>
  <si>
    <t>燃料使用量（現在、目標）及び生産量（現在、目標）欄は、算定方法を確認できる資料等の根拠資料を添付のうえ産地の合計のみの記載とすることも可能とする。</t>
    <phoneticPr fontId="1"/>
  </si>
  <si>
    <t>（注５）</t>
    <rPh sb="1" eb="2">
      <t>チュウ</t>
    </rPh>
    <phoneticPr fontId="1"/>
  </si>
  <si>
    <t>省エネ設備・生産性向上設備導入計画の欄は、上段に導入設備を、中段に導入台数を、下段に導入温室面積を記載する。</t>
    <phoneticPr fontId="1"/>
  </si>
  <si>
    <t>（注６）</t>
    <rPh sb="1" eb="2">
      <t>チュウ</t>
    </rPh>
    <phoneticPr fontId="1"/>
  </si>
  <si>
    <t>燃料使用量・生産量の算定方法を確認できる資料</t>
    <phoneticPr fontId="1"/>
  </si>
  <si>
    <t>燃料使用量
（現在）</t>
    <phoneticPr fontId="1"/>
  </si>
  <si>
    <t>燃料コストの
変動抑制量
（目標）</t>
    <phoneticPr fontId="1"/>
  </si>
  <si>
    <t>変動抑制取組計画</t>
    <phoneticPr fontId="1"/>
  </si>
  <si>
    <t>○事業年度</t>
  </si>
  <si>
    <t>変動抑制取組計画については、支援対象者が一体的に取り組む場合は、合計欄にのみ記載。
計画参画者が個別に取り組む場合は、個々の省エネルギー等対策取組計画から転記する。</t>
    <phoneticPr fontId="1"/>
  </si>
  <si>
    <t>変動抑制取組計画の（参考）欄には、どの事業年度からどのような取組により、燃料価格や燃料使用量の変動を抑制するのかが分かるよう記載する。</t>
    <phoneticPr fontId="1"/>
  </si>
  <si>
    <t>燃料価格や燃料使用量の変動を抑制するための取組内容は支援対象者ごとに異なることから、本表については、事業主体と協議の下、適宜変更することも可能とする。</t>
    <phoneticPr fontId="1"/>
  </si>
  <si>
    <t xml:space="preserve">合計
</t>
    <rPh sb="0" eb="2">
      <t>ゴウケイ</t>
    </rPh>
    <phoneticPr fontId="1"/>
  </si>
  <si>
    <t>（３）民間の金融商品や備蓄タンク等を活用して燃料コストの変動を抑制することを目標とする者の取組計画一覧</t>
    <phoneticPr fontId="1"/>
  </si>
  <si>
    <t>灯油</t>
    <rPh sb="0" eb="2">
      <t>トウユ</t>
    </rPh>
    <phoneticPr fontId="1"/>
  </si>
  <si>
    <t>Ａ重油</t>
    <phoneticPr fontId="1"/>
  </si>
  <si>
    <t>省エネルギー等対策推進計画に参画する者が経営する温室面積（計画該当品目）を対象に記載する。</t>
    <phoneticPr fontId="1"/>
  </si>
  <si>
    <t>年間（対象期間）使用量の「現在」及び「目標」欄は、第２の「（２）単位生産量当たり燃料使用量の削減を目標とする者の取組計画一覧」の合計欄から転記する。なお、それぞれの数値については小数点以下第１位を四捨五入する。</t>
    <phoneticPr fontId="1"/>
  </si>
  <si>
    <t>支援対象者内で複数の品目を生産している場合は、作付け戸数上位３品目（又は作付け戸数で全体の７割に達するまでの品目）について、枠を追加して記載する。</t>
    <phoneticPr fontId="1"/>
  </si>
  <si>
    <t>年間（対象期間）使用量及び抑制量欄は、第２の「（３）民間の金融商品や備蓄タンク等を活用して燃料コストの変動を抑制することを目標とする者の取組計画一覧」の合計欄から転記する。なお、それぞれの数値については小数点以下第１位を四捨五入する。</t>
    <phoneticPr fontId="1"/>
  </si>
  <si>
    <t>省エネ設備導入計画</t>
    <phoneticPr fontId="1"/>
  </si>
  <si>
    <t>省エネ加速化特例</t>
    <rPh sb="0" eb="1">
      <t>ショウ</t>
    </rPh>
    <rPh sb="3" eb="8">
      <t>カソクカトクレイ</t>
    </rPh>
    <phoneticPr fontId="1"/>
  </si>
  <si>
    <t xml:space="preserve"> 燃料使用量（現在、目標）欄は、算定方法を確認できる資料等の根拠資料を添付のうえ産地の合計のみの記載とすることも可能とする。</t>
    <phoneticPr fontId="1"/>
  </si>
  <si>
    <t>省エネ設備導入計画の欄は、上段に導入設備を、中段に導入台数を、下段に導入温室面積を記載する。</t>
    <phoneticPr fontId="1"/>
  </si>
  <si>
    <t>別紙１－１の第３の４（３）ウの規定に取り組む者は省エネ加速化特例の欄に「〇」を記入する。</t>
    <phoneticPr fontId="1"/>
  </si>
  <si>
    <t>（注７）</t>
    <rPh sb="1" eb="2">
      <t>チュウ</t>
    </rPh>
    <phoneticPr fontId="1"/>
  </si>
  <si>
    <t>本取組計画一覧は燃料種類別に作成することとし、LPガスは「㎏」、LNGは「㎥」に単位を修正する。</t>
    <phoneticPr fontId="1"/>
  </si>
  <si>
    <t>燃料コストの変動抑制量は、燃料コストの変動が産地の経営に及ぼすリスクに対して、民間の金融商品や備蓄タンク等の活用により、産地が燃料コストの変動に対するリスク軽減に備えている燃料量を記載する（例えば、備蓄タンクの活用であれば、燃料価格が高騰した際に、一定価格（高騰した価格よりも安い価格）で○○ＫＬ売り渡せることが可能な量）。</t>
    <rPh sb="1" eb="2">
      <t>リョウ</t>
    </rPh>
    <phoneticPr fontId="1"/>
  </si>
  <si>
    <t>実績はA重油・灯油は「kL」、LPガスは「kg」、LNGは「㎥」の欄にそれぞれ記載し、省エネルギー等対策推進計画策定時の燃油現在使用量及び目標年の燃油使用実績を記載し、その差の率をカッコ内の削減率として記載。</t>
    <phoneticPr fontId="1"/>
  </si>
  <si>
    <r>
      <t>　　年間</t>
    </r>
    <r>
      <rPr>
        <sz val="10"/>
        <rFont val="ＭＳ ゴシック"/>
        <family val="3"/>
        <charset val="128"/>
      </rPr>
      <t>（〇事業年度～〇事業年度）</t>
    </r>
    <rPh sb="2" eb="4">
      <t>ネンカン</t>
    </rPh>
    <rPh sb="6" eb="8">
      <t>ジギョウ</t>
    </rPh>
    <rPh sb="8" eb="10">
      <t>ネンド</t>
    </rPh>
    <rPh sb="12" eb="14">
      <t>ジギョウ</t>
    </rPh>
    <rPh sb="14" eb="16">
      <t>ネンド</t>
    </rPh>
    <phoneticPr fontId="1"/>
  </si>
  <si>
    <r>
      <t xml:space="preserve">削減量
</t>
    </r>
    <r>
      <rPr>
        <sz val="10"/>
        <rFont val="ＭＳ ゴシック"/>
        <family val="3"/>
        <charset val="128"/>
      </rPr>
      <t>③＝①－②</t>
    </r>
    <phoneticPr fontId="1"/>
  </si>
  <si>
    <r>
      <t xml:space="preserve">削減率
</t>
    </r>
    <r>
      <rPr>
        <sz val="9"/>
        <rFont val="ＭＳ ゴシック"/>
        <family val="3"/>
        <charset val="128"/>
      </rPr>
      <t>④＝③／①×100</t>
    </r>
    <phoneticPr fontId="1"/>
  </si>
  <si>
    <t>燃料使用量の合計欄には、灯油(L)に0.938を、LPガス(kg)に1.288を、LNG(㎥)に1.571を乗じて、それぞれをA重油使用量（L）に換算したもの（換算方法について、以下同様）とA重油使用量の合計を記載する。なお、それぞれの数値については小数点以下第１位を四捨五入する。</t>
    <phoneticPr fontId="1"/>
  </si>
  <si>
    <r>
      <t xml:space="preserve">削減量
</t>
    </r>
    <r>
      <rPr>
        <sz val="9"/>
        <rFont val="ＭＳ ゴシック"/>
        <family val="3"/>
        <charset val="128"/>
      </rPr>
      <t>③＝①－②</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</si>
</sst>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quot;%&quot;\)"/>
    <numFmt numFmtId="177" formatCode="#,###&quot;kL&quot;"/>
    <numFmt numFmtId="178" formatCode="#,###&quot;L&quot;"/>
    <numFmt numFmtId="179" formatCode="#,###&quot;kg&quot;"/>
    <numFmt numFmtId="180" formatCode="#,###&quot;㎥&quot;"/>
    <numFmt numFmtId="181" formatCode="#&quot;%&quot;"/>
    <numFmt numFmtId="182" formatCode="#,###&quot;t&quot;"/>
    <numFmt numFmtId="183" formatCode="#,###&quot;%&quot;"/>
    <numFmt numFmtId="184" formatCode="#&quot;台&quot;"/>
    <numFmt numFmtId="185" formatCode="#,###&quot;ha&quot;"/>
    <numFmt numFmtId="186" formatCode="\(#,###&quot;L/t&quot;\)"/>
    <numFmt numFmtId="187" formatCode="#,###&quot;a&quot;"/>
  </numFmts>
  <fonts count="12">
    <font>
      <sz val="11"/>
      <color theme="1"/>
      <name val="Yu Gothic"/>
      <family val="2"/>
      <scheme val="minor"/>
    </font>
    <font>
      <sz val="6"/>
      <name val="Yu Gothic"/>
      <family val="3"/>
      <charset val="128"/>
      <scheme val="minor"/>
    </font>
    <font>
      <sz val="11"/>
      <color theme="1"/>
      <name val="Yu Gothic"/>
      <family val="2"/>
      <scheme val="minor"/>
    </font>
    <font>
      <sz val="12"/>
      <name val="ＭＳ ゴシック"/>
      <family val="3"/>
      <charset val="128"/>
    </font>
    <font>
      <sz val="20"/>
      <name val="ＭＳ ゴシック"/>
      <family val="3"/>
      <charset val="128"/>
    </font>
    <font>
      <sz val="24"/>
      <name val="ＭＳ ゴシック"/>
      <family val="3"/>
      <charset val="128"/>
    </font>
    <font>
      <sz val="18"/>
      <name val="ＭＳ ゴシック"/>
      <family val="3"/>
      <charset val="128"/>
    </font>
    <font>
      <sz val="14"/>
      <name val="ＭＳ ゴシック"/>
      <family val="3"/>
      <charset val="128"/>
    </font>
    <font>
      <sz val="10"/>
      <name val="ＭＳ ゴシック"/>
      <family val="3"/>
      <charset val="128"/>
    </font>
    <font>
      <sz val="11"/>
      <name val="ＭＳ ゴシック"/>
      <family val="3"/>
      <charset val="128"/>
    </font>
    <font>
      <sz val="8"/>
      <name val="ＭＳ ゴシック"/>
      <family val="3"/>
      <charset val="128"/>
    </font>
    <font>
      <sz val="9"/>
      <name val="ＭＳ ゴシック"/>
      <family val="3"/>
      <charset val="128"/>
    </font>
  </fonts>
  <fills count="2">
    <fill>
      <patternFill patternType="none"/>
    </fill>
    <fill>
      <patternFill patternType="gray125"/>
    </fill>
  </fills>
  <borders count="103">
    <border>
      <left/>
      <right/>
      <top/>
      <bottom/>
      <diagonal/>
    </border>
    <border>
      <left style="hair">
        <color indexed="64"/>
      </left>
      <right style="hair">
        <color indexed="64"/>
      </right>
      <top style="hair">
        <color indexed="64"/>
      </top>
      <bottom style="hair">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medium">
        <color indexed="64"/>
      </bottom>
      <diagonal/>
    </border>
    <border>
      <left style="hair">
        <color indexed="64"/>
      </left>
      <right style="double">
        <color indexed="64"/>
      </right>
      <top style="medium">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style="medium">
        <color indexed="64"/>
      </bottom>
      <diagonal/>
    </border>
    <border>
      <left/>
      <right/>
      <top style="thin">
        <color indexed="64"/>
      </top>
      <bottom/>
      <diagonal/>
    </border>
    <border diagonalDown="1">
      <left style="medium">
        <color indexed="64"/>
      </left>
      <right style="thin">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bottom style="thin">
        <color indexed="64"/>
      </bottom>
      <diagonal/>
    </border>
    <border>
      <left style="thin">
        <color indexed="64"/>
      </left>
      <right/>
      <top style="double">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top style="double">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diagonalUp="1">
      <left style="medium">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style="double">
        <color indexed="64"/>
      </bottom>
      <diagonal style="thin">
        <color indexed="64"/>
      </diagonal>
    </border>
    <border diagonalUp="1">
      <left style="thin">
        <color indexed="64"/>
      </left>
      <right style="thin">
        <color indexed="64"/>
      </right>
      <top style="thin">
        <color indexed="64"/>
      </top>
      <bottom style="double">
        <color indexed="64"/>
      </bottom>
      <diagonal style="thin">
        <color indexed="64"/>
      </diagonal>
    </border>
    <border diagonalUp="1">
      <left style="thin">
        <color indexed="64"/>
      </left>
      <right style="thin">
        <color indexed="64"/>
      </right>
      <top style="double">
        <color indexed="64"/>
      </top>
      <bottom style="thin">
        <color indexed="64"/>
      </bottom>
      <diagonal style="thin">
        <color indexed="64"/>
      </diagonal>
    </border>
    <border diagonalUp="1">
      <left style="thin">
        <color indexed="64"/>
      </left>
      <right style="medium">
        <color indexed="64"/>
      </right>
      <top style="double">
        <color indexed="64"/>
      </top>
      <bottom style="thin">
        <color indexed="64"/>
      </bottom>
      <diagonal style="thin">
        <color indexed="64"/>
      </diagonal>
    </border>
    <border>
      <left style="medium">
        <color indexed="64"/>
      </left>
      <right/>
      <top/>
      <bottom style="thin">
        <color indexed="64"/>
      </bottom>
      <diagonal/>
    </border>
    <border>
      <left style="thin">
        <color indexed="64"/>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top style="double">
        <color indexed="64"/>
      </top>
      <bottom/>
      <diagonal style="thin">
        <color indexed="64"/>
      </diagonal>
    </border>
    <border diagonalUp="1">
      <left/>
      <right style="medium">
        <color indexed="64"/>
      </right>
      <top style="double">
        <color indexed="64"/>
      </top>
      <bottom/>
      <diagonal style="thin">
        <color indexed="64"/>
      </diagonal>
    </border>
    <border diagonalUp="1">
      <left style="thin">
        <color indexed="64"/>
      </left>
      <right/>
      <top/>
      <bottom/>
      <diagonal style="thin">
        <color indexed="64"/>
      </diagonal>
    </border>
    <border diagonalUp="1">
      <left/>
      <right style="medium">
        <color indexed="64"/>
      </right>
      <top/>
      <bottom/>
      <diagonal style="thin">
        <color indexed="64"/>
      </diagonal>
    </border>
    <border diagonalUp="1">
      <left style="thin">
        <color indexed="64"/>
      </left>
      <right/>
      <top/>
      <bottom style="thin">
        <color indexed="64"/>
      </bottom>
      <diagonal style="thin">
        <color indexed="64"/>
      </diagonal>
    </border>
    <border diagonalUp="1">
      <left/>
      <right style="medium">
        <color indexed="64"/>
      </right>
      <top/>
      <bottom style="thin">
        <color indexed="64"/>
      </bottom>
      <diagonal style="thin">
        <color indexed="64"/>
      </diagonal>
    </border>
    <border>
      <left/>
      <right style="medium">
        <color indexed="64"/>
      </right>
      <top style="thin">
        <color indexed="64"/>
      </top>
      <bottom style="medium">
        <color indexed="64"/>
      </bottom>
      <diagonal/>
    </border>
    <border diagonalUp="1">
      <left style="thin">
        <color indexed="64"/>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s>
  <cellStyleXfs count="3">
    <xf numFmtId="0" fontId="0" fillId="0" borderId="0"/>
    <xf numFmtId="38"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400">
    <xf numFmtId="0" fontId="0" fillId="0" borderId="0" xfId="0"/>
    <xf numFmtId="0" fontId="3" fillId="0" borderId="0" xfId="0" applyFont="1" applyAlignment="1">
      <alignment vertical="center"/>
    </xf>
    <xf numFmtId="0" fontId="9" fillId="0" borderId="20" xfId="0" applyFont="1" applyBorder="1" applyAlignment="1">
      <alignment horizontal="center" vertical="center"/>
    </xf>
    <xf numFmtId="0" fontId="10" fillId="0" borderId="0" xfId="0" applyFont="1" applyAlignment="1">
      <alignment horizontal="center" vertical="top"/>
    </xf>
    <xf numFmtId="0" fontId="10" fillId="0" borderId="0" xfId="0" applyFont="1" applyAlignment="1">
      <alignment horizontal="left" vertical="top" wrapText="1"/>
    </xf>
    <xf numFmtId="0" fontId="9" fillId="0" borderId="25" xfId="0" applyFont="1" applyBorder="1" applyAlignment="1">
      <alignment vertical="center"/>
    </xf>
    <xf numFmtId="0" fontId="9" fillId="0" borderId="36" xfId="0" applyFont="1" applyBorder="1" applyAlignment="1">
      <alignment horizontal="center" vertical="center"/>
    </xf>
    <xf numFmtId="0" fontId="9" fillId="0" borderId="36" xfId="0" applyFont="1" applyBorder="1" applyAlignment="1">
      <alignment vertical="center"/>
    </xf>
    <xf numFmtId="0" fontId="9" fillId="0" borderId="33" xfId="0" applyFont="1" applyBorder="1" applyAlignment="1">
      <alignment horizontal="center" vertical="center"/>
    </xf>
    <xf numFmtId="177" fontId="11" fillId="0" borderId="36" xfId="0" applyNumberFormat="1" applyFont="1" applyBorder="1" applyAlignment="1">
      <alignment horizontal="left" vertical="center"/>
    </xf>
    <xf numFmtId="9" fontId="9" fillId="0" borderId="0" xfId="0" applyNumberFormat="1" applyFont="1" applyAlignment="1">
      <alignment horizontal="center" vertical="center"/>
    </xf>
    <xf numFmtId="0" fontId="9" fillId="0" borderId="22" xfId="0" applyFont="1" applyBorder="1" applyAlignment="1">
      <alignment horizontal="center" vertical="center"/>
    </xf>
    <xf numFmtId="0" fontId="9" fillId="0" borderId="37" xfId="0" applyFont="1" applyBorder="1" applyAlignment="1">
      <alignment vertical="center"/>
    </xf>
    <xf numFmtId="178" fontId="11" fillId="0" borderId="37" xfId="0" applyNumberFormat="1" applyFont="1" applyBorder="1" applyAlignment="1">
      <alignment horizontal="left" vertical="center"/>
    </xf>
    <xf numFmtId="0" fontId="9" fillId="0" borderId="0" xfId="0" applyFont="1" applyAlignment="1">
      <alignment horizontal="left" vertical="center"/>
    </xf>
    <xf numFmtId="0" fontId="9" fillId="0" borderId="0" xfId="0" applyFont="1" applyAlignment="1">
      <alignment horizontal="center" vertical="center"/>
    </xf>
    <xf numFmtId="178" fontId="9" fillId="0" borderId="0" xfId="0" applyNumberFormat="1" applyFont="1" applyAlignment="1">
      <alignment horizontal="right" vertical="center"/>
    </xf>
    <xf numFmtId="0" fontId="9" fillId="0" borderId="0" xfId="0" applyFont="1" applyAlignment="1">
      <alignment vertical="center"/>
    </xf>
    <xf numFmtId="176" fontId="9" fillId="0" borderId="0" xfId="0" applyNumberFormat="1" applyFont="1" applyAlignment="1">
      <alignment horizontal="center" vertical="center" shrinkToFit="1"/>
    </xf>
    <xf numFmtId="0" fontId="10" fillId="0" borderId="0" xfId="0" applyFont="1" applyAlignment="1">
      <alignment vertical="center"/>
    </xf>
    <xf numFmtId="177" fontId="11" fillId="0" borderId="49" xfId="0" applyNumberFormat="1" applyFont="1" applyBorder="1" applyAlignment="1">
      <alignment horizontal="center" vertical="center"/>
    </xf>
    <xf numFmtId="179" fontId="11" fillId="0" borderId="33" xfId="0" applyNumberFormat="1" applyFont="1" applyBorder="1" applyAlignment="1">
      <alignment horizontal="center" vertical="center"/>
    </xf>
    <xf numFmtId="180" fontId="11" fillId="0" borderId="59" xfId="0" applyNumberFormat="1" applyFont="1" applyBorder="1" applyAlignment="1">
      <alignment horizontal="center" vertical="center"/>
    </xf>
    <xf numFmtId="177" fontId="9" fillId="0" borderId="34" xfId="0" applyNumberFormat="1" applyFont="1" applyBorder="1" applyAlignment="1">
      <alignment vertical="center"/>
    </xf>
    <xf numFmtId="177" fontId="9" fillId="0" borderId="0" xfId="0" applyNumberFormat="1" applyFont="1" applyAlignment="1">
      <alignment horizontal="right" vertical="center" indent="1"/>
    </xf>
    <xf numFmtId="181" fontId="9" fillId="0" borderId="0" xfId="0" applyNumberFormat="1" applyFont="1" applyAlignment="1">
      <alignment horizontal="right" vertical="center" indent="1"/>
    </xf>
    <xf numFmtId="0" fontId="9" fillId="0" borderId="0" xfId="0" applyFont="1" applyAlignment="1">
      <alignment horizontal="center" vertical="center" wrapText="1"/>
    </xf>
    <xf numFmtId="178" fontId="9" fillId="0" borderId="0" xfId="0" applyNumberFormat="1" applyFont="1" applyAlignment="1">
      <alignment horizontal="right" vertical="center" indent="1"/>
    </xf>
    <xf numFmtId="177" fontId="9" fillId="0" borderId="49" xfId="0" applyNumberFormat="1" applyFont="1" applyBorder="1" applyAlignment="1">
      <alignment vertical="center"/>
    </xf>
    <xf numFmtId="179" fontId="9" fillId="0" borderId="33" xfId="0" applyNumberFormat="1" applyFont="1" applyBorder="1" applyAlignment="1">
      <alignment vertical="center"/>
    </xf>
    <xf numFmtId="180" fontId="9" fillId="0" borderId="34" xfId="0" applyNumberFormat="1" applyFont="1" applyBorder="1" applyAlignment="1">
      <alignment vertical="center"/>
    </xf>
    <xf numFmtId="183" fontId="9" fillId="0" borderId="0" xfId="0" applyNumberFormat="1" applyFont="1" applyAlignment="1">
      <alignment horizontal="right" vertical="center" indent="1"/>
    </xf>
    <xf numFmtId="0" fontId="3" fillId="0" borderId="0" xfId="0" applyFont="1"/>
    <xf numFmtId="0" fontId="8" fillId="0" borderId="38" xfId="0" applyFont="1" applyBorder="1" applyAlignment="1">
      <alignment vertical="center"/>
    </xf>
    <xf numFmtId="0" fontId="9" fillId="0" borderId="59" xfId="0" applyFont="1" applyBorder="1" applyAlignment="1">
      <alignment horizontal="center" vertical="center"/>
    </xf>
    <xf numFmtId="181" fontId="9" fillId="0" borderId="0" xfId="0" applyNumberFormat="1" applyFont="1" applyAlignment="1">
      <alignment horizontal="center" vertical="center"/>
    </xf>
    <xf numFmtId="0" fontId="9" fillId="0" borderId="0" xfId="0" applyFont="1" applyAlignment="1">
      <alignment horizontal="left" vertical="top"/>
    </xf>
    <xf numFmtId="0" fontId="8" fillId="0" borderId="0" xfId="0" applyFont="1" applyAlignment="1">
      <alignment vertical="center"/>
    </xf>
    <xf numFmtId="0" fontId="8" fillId="0" borderId="59" xfId="0" applyFont="1" applyBorder="1" applyAlignment="1">
      <alignment horizontal="center" vertical="center"/>
    </xf>
    <xf numFmtId="0" fontId="8" fillId="0" borderId="33" xfId="0" applyFont="1" applyBorder="1" applyAlignment="1">
      <alignment horizontal="center" vertical="center"/>
    </xf>
    <xf numFmtId="0" fontId="9" fillId="0" borderId="0" xfId="0" applyFont="1" applyAlignment="1">
      <alignment horizontal="right" vertical="center" shrinkToFit="1"/>
    </xf>
    <xf numFmtId="0" fontId="9" fillId="0" borderId="0" xfId="0" applyFont="1" applyAlignment="1">
      <alignment horizontal="right" vertical="center"/>
    </xf>
    <xf numFmtId="38" fontId="9" fillId="0" borderId="33" xfId="1" applyFont="1" applyBorder="1" applyAlignment="1">
      <alignment horizontal="right" vertical="center" shrinkToFit="1"/>
    </xf>
    <xf numFmtId="38" fontId="9" fillId="0" borderId="3" xfId="1" applyFont="1" applyBorder="1" applyAlignment="1">
      <alignment horizontal="right" vertical="center" shrinkToFit="1"/>
    </xf>
    <xf numFmtId="38" fontId="9" fillId="0" borderId="35" xfId="1" applyFont="1" applyBorder="1" applyAlignment="1">
      <alignment horizontal="right" vertical="center" shrinkToFit="1"/>
    </xf>
    <xf numFmtId="38" fontId="9" fillId="0" borderId="34" xfId="1" applyFont="1" applyBorder="1" applyAlignment="1">
      <alignment horizontal="right" vertical="center" shrinkToFit="1"/>
    </xf>
    <xf numFmtId="38" fontId="9" fillId="0" borderId="30" xfId="1" applyFont="1" applyBorder="1" applyAlignment="1">
      <alignment horizontal="right" vertical="center" shrinkToFit="1"/>
    </xf>
    <xf numFmtId="38" fontId="9" fillId="0" borderId="32" xfId="1" applyFont="1" applyBorder="1" applyAlignment="1">
      <alignment horizontal="right" vertical="center" shrinkToFit="1"/>
    </xf>
    <xf numFmtId="0" fontId="4" fillId="0" borderId="0" xfId="0" applyFont="1" applyAlignment="1">
      <alignment horizontal="right" vertical="center"/>
    </xf>
    <xf numFmtId="0" fontId="6" fillId="0" borderId="0" xfId="0" applyFont="1" applyAlignment="1">
      <alignment horizontal="center" vertical="center"/>
    </xf>
    <xf numFmtId="9" fontId="9" fillId="0" borderId="50" xfId="0" applyNumberFormat="1" applyFont="1" applyBorder="1" applyAlignment="1">
      <alignment horizontal="center" vertical="center"/>
    </xf>
    <xf numFmtId="9" fontId="9" fillId="0" borderId="22" xfId="0" applyNumberFormat="1" applyFont="1" applyBorder="1" applyAlignment="1">
      <alignment horizontal="center" vertical="center"/>
    </xf>
    <xf numFmtId="9" fontId="9" fillId="0" borderId="63" xfId="0" applyNumberFormat="1" applyFont="1" applyBorder="1" applyAlignment="1">
      <alignment horizontal="center" vertical="center"/>
    </xf>
    <xf numFmtId="9" fontId="9" fillId="0" borderId="64" xfId="0" applyNumberFormat="1" applyFont="1" applyBorder="1" applyAlignment="1">
      <alignment horizontal="center" vertical="center"/>
    </xf>
    <xf numFmtId="9" fontId="9" fillId="0" borderId="0" xfId="0" applyNumberFormat="1" applyFont="1" applyAlignment="1">
      <alignment horizontal="center" vertical="center"/>
    </xf>
    <xf numFmtId="9" fontId="9" fillId="0" borderId="2" xfId="0" applyNumberFormat="1" applyFont="1" applyBorder="1" applyAlignment="1">
      <alignment horizontal="center" vertical="center"/>
    </xf>
    <xf numFmtId="9" fontId="9" fillId="0" borderId="56" xfId="0" applyNumberFormat="1" applyFont="1" applyBorder="1" applyAlignment="1">
      <alignment horizontal="center" vertical="center"/>
    </xf>
    <xf numFmtId="9" fontId="9" fillId="0" borderId="51" xfId="0" applyNumberFormat="1" applyFont="1" applyBorder="1" applyAlignment="1">
      <alignment horizontal="center" vertical="center"/>
    </xf>
    <xf numFmtId="9" fontId="9" fillId="0" borderId="49" xfId="0" applyNumberFormat="1" applyFont="1" applyBorder="1" applyAlignment="1">
      <alignment horizontal="center" vertical="center"/>
    </xf>
    <xf numFmtId="9" fontId="9" fillId="0" borderId="65" xfId="0" applyNumberFormat="1" applyFont="1" applyBorder="1" applyAlignment="1">
      <alignment horizontal="center" vertical="center"/>
    </xf>
    <xf numFmtId="9" fontId="9" fillId="0" borderId="66" xfId="0" applyNumberFormat="1" applyFont="1" applyBorder="1" applyAlignment="1">
      <alignment horizontal="center" vertical="center"/>
    </xf>
    <xf numFmtId="9" fontId="9" fillId="0" borderId="67" xfId="0" applyNumberFormat="1" applyFont="1" applyBorder="1" applyAlignment="1">
      <alignment horizontal="center" vertical="center"/>
    </xf>
    <xf numFmtId="0" fontId="9" fillId="0" borderId="68"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63" xfId="0" applyFont="1" applyBorder="1" applyAlignment="1">
      <alignment horizontal="center" vertical="center" shrinkToFit="1"/>
    </xf>
    <xf numFmtId="0" fontId="9" fillId="0" borderId="69" xfId="0" applyFont="1" applyBorder="1" applyAlignment="1">
      <alignment horizontal="center" vertical="center" shrinkToFit="1"/>
    </xf>
    <xf numFmtId="0" fontId="9" fillId="0" borderId="0" xfId="0" applyFont="1" applyAlignment="1">
      <alignment horizontal="center" vertical="center" shrinkToFit="1"/>
    </xf>
    <xf numFmtId="0" fontId="9" fillId="0" borderId="2" xfId="0" applyFont="1" applyBorder="1" applyAlignment="1">
      <alignment horizontal="center" vertical="center" shrinkToFit="1"/>
    </xf>
    <xf numFmtId="0" fontId="9" fillId="0" borderId="70" xfId="0" applyFont="1" applyBorder="1" applyAlignment="1">
      <alignment horizontal="center" vertical="center" shrinkToFit="1"/>
    </xf>
    <xf numFmtId="0" fontId="9" fillId="0" borderId="66" xfId="0" applyFont="1" applyBorder="1" applyAlignment="1">
      <alignment horizontal="center" vertical="center" shrinkToFit="1"/>
    </xf>
    <xf numFmtId="0" fontId="9" fillId="0" borderId="67" xfId="0" applyFont="1" applyBorder="1" applyAlignment="1">
      <alignment horizontal="center" vertical="center" shrinkToFit="1"/>
    </xf>
    <xf numFmtId="0" fontId="9" fillId="0" borderId="37" xfId="0" applyFont="1" applyBorder="1" applyAlignment="1">
      <alignment horizontal="center" vertical="center"/>
    </xf>
    <xf numFmtId="0" fontId="9" fillId="0" borderId="34" xfId="0" applyFont="1" applyBorder="1" applyAlignment="1">
      <alignment horizontal="center" vertical="center"/>
    </xf>
    <xf numFmtId="0" fontId="9" fillId="0" borderId="36" xfId="0" applyFont="1" applyBorder="1" applyAlignment="1">
      <alignment horizontal="center" vertical="center"/>
    </xf>
    <xf numFmtId="0" fontId="9" fillId="0" borderId="33" xfId="0" applyFont="1" applyBorder="1" applyAlignment="1">
      <alignment horizontal="center" vertical="center"/>
    </xf>
    <xf numFmtId="0" fontId="9" fillId="0" borderId="32" xfId="0" applyFont="1" applyBorder="1" applyAlignment="1">
      <alignment horizontal="center" vertical="center"/>
    </xf>
    <xf numFmtId="0" fontId="9" fillId="0" borderId="35" xfId="0" applyFont="1" applyBorder="1" applyAlignment="1">
      <alignment horizontal="center" vertical="center"/>
    </xf>
    <xf numFmtId="176" fontId="9" fillId="0" borderId="34" xfId="0" applyNumberFormat="1" applyFont="1" applyBorder="1" applyAlignment="1">
      <alignment horizontal="center" vertical="center" shrinkToFit="1"/>
    </xf>
    <xf numFmtId="176" fontId="9" fillId="0" borderId="31" xfId="0" applyNumberFormat="1" applyFont="1" applyBorder="1" applyAlignment="1">
      <alignment horizontal="center" vertical="center" shrinkToFit="1"/>
    </xf>
    <xf numFmtId="0" fontId="9" fillId="0" borderId="25" xfId="0" applyFont="1" applyBorder="1" applyAlignment="1">
      <alignment horizontal="center"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7" xfId="0" applyFont="1" applyBorder="1" applyAlignment="1">
      <alignment horizontal="left" vertical="center"/>
    </xf>
    <xf numFmtId="0" fontId="7" fillId="0" borderId="14" xfId="0" applyFont="1" applyBorder="1" applyAlignment="1">
      <alignment horizontal="left" vertical="center"/>
    </xf>
    <xf numFmtId="0" fontId="7" fillId="0" borderId="11" xfId="0" applyFont="1" applyBorder="1" applyAlignment="1">
      <alignment horizontal="left" vertical="center"/>
    </xf>
    <xf numFmtId="0" fontId="9" fillId="0" borderId="21"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10" fillId="0" borderId="0" xfId="0" applyFont="1" applyAlignment="1">
      <alignment horizontal="center" vertical="top"/>
    </xf>
    <xf numFmtId="0" fontId="10" fillId="0" borderId="0" xfId="0" applyFont="1" applyAlignment="1">
      <alignment horizontal="left" vertical="top" wrapText="1"/>
    </xf>
    <xf numFmtId="0" fontId="7" fillId="0" borderId="7" xfId="0" applyFont="1" applyBorder="1" applyAlignment="1">
      <alignment horizontal="left" vertical="center"/>
    </xf>
    <xf numFmtId="0" fontId="7" fillId="0" borderId="1" xfId="0" applyFont="1" applyBorder="1" applyAlignment="1">
      <alignment horizontal="left" vertical="center"/>
    </xf>
    <xf numFmtId="0" fontId="7" fillId="0" borderId="16" xfId="0" applyFont="1" applyBorder="1" applyAlignment="1">
      <alignment horizontal="left" vertical="center"/>
    </xf>
    <xf numFmtId="0" fontId="7" fillId="0" borderId="13" xfId="0" applyFont="1" applyBorder="1" applyAlignment="1">
      <alignment horizontal="left" vertical="center"/>
    </xf>
    <xf numFmtId="0" fontId="7" fillId="0" borderId="8" xfId="0" applyFont="1" applyBorder="1" applyAlignment="1">
      <alignment horizontal="left" vertical="center"/>
    </xf>
    <xf numFmtId="0" fontId="9" fillId="0" borderId="27" xfId="0" applyFont="1" applyBorder="1" applyAlignment="1">
      <alignment horizontal="center" vertical="center"/>
    </xf>
    <xf numFmtId="0" fontId="9" fillId="0" borderId="3" xfId="0" applyFont="1" applyBorder="1" applyAlignment="1">
      <alignment horizontal="center" vertical="center"/>
    </xf>
    <xf numFmtId="0" fontId="9" fillId="0" borderId="3" xfId="0" applyFont="1" applyBorder="1" applyAlignment="1">
      <alignment horizontal="left" vertical="top"/>
    </xf>
    <xf numFmtId="0" fontId="9" fillId="0" borderId="35" xfId="0" applyFont="1" applyBorder="1" applyAlignment="1">
      <alignment horizontal="left" vertical="top"/>
    </xf>
    <xf numFmtId="0" fontId="9" fillId="0" borderId="41" xfId="0" applyFont="1" applyBorder="1" applyAlignment="1">
      <alignment horizontal="center" vertical="center"/>
    </xf>
    <xf numFmtId="0" fontId="9" fillId="0" borderId="38" xfId="0" applyFont="1" applyBorder="1" applyAlignment="1">
      <alignment horizontal="center" vertical="center"/>
    </xf>
    <xf numFmtId="0" fontId="9" fillId="0" borderId="38" xfId="0" applyFont="1" applyBorder="1" applyAlignment="1">
      <alignment horizontal="left" vertical="top"/>
    </xf>
    <xf numFmtId="0" fontId="9" fillId="0" borderId="48" xfId="0" applyFont="1" applyBorder="1" applyAlignment="1">
      <alignment horizontal="left" vertical="top"/>
    </xf>
    <xf numFmtId="0" fontId="9" fillId="0" borderId="50" xfId="0" applyFont="1" applyBorder="1" applyAlignment="1">
      <alignment horizontal="left" vertical="top"/>
    </xf>
    <xf numFmtId="185" fontId="9" fillId="0" borderId="65" xfId="0" applyNumberFormat="1" applyFont="1" applyBorder="1" applyAlignment="1">
      <alignment horizontal="right" vertical="center"/>
    </xf>
    <xf numFmtId="185" fontId="9" fillId="0" borderId="66" xfId="0" applyNumberFormat="1" applyFont="1" applyBorder="1" applyAlignment="1">
      <alignment horizontal="right" vertical="center"/>
    </xf>
    <xf numFmtId="185" fontId="9" fillId="0" borderId="67" xfId="0" applyNumberFormat="1" applyFont="1" applyBorder="1" applyAlignment="1">
      <alignment horizontal="right" vertical="center"/>
    </xf>
    <xf numFmtId="178" fontId="9" fillId="0" borderId="99" xfId="0" applyNumberFormat="1" applyFont="1" applyBorder="1" applyAlignment="1">
      <alignment horizontal="right" vertical="center"/>
    </xf>
    <xf numFmtId="0" fontId="9" fillId="0" borderId="99" xfId="0" applyFont="1" applyBorder="1" applyAlignment="1">
      <alignment horizontal="left" vertical="top"/>
    </xf>
    <xf numFmtId="0" fontId="9" fillId="0" borderId="100" xfId="0" applyFont="1" applyBorder="1" applyAlignment="1">
      <alignment horizontal="left" vertical="top"/>
    </xf>
    <xf numFmtId="0" fontId="9" fillId="0" borderId="101" xfId="0" applyFont="1" applyBorder="1" applyAlignment="1">
      <alignment horizontal="center" vertical="top"/>
    </xf>
    <xf numFmtId="0" fontId="9" fillId="0" borderId="102" xfId="0" applyFont="1" applyBorder="1" applyAlignment="1">
      <alignment horizontal="center" vertical="top"/>
    </xf>
    <xf numFmtId="178" fontId="9" fillId="0" borderId="98" xfId="0" applyNumberFormat="1" applyFont="1" applyBorder="1" applyAlignment="1">
      <alignment horizontal="right" vertical="center"/>
    </xf>
    <xf numFmtId="0" fontId="9" fillId="0" borderId="50" xfId="0" applyFont="1" applyBorder="1" applyAlignment="1">
      <alignment horizontal="center" vertical="center"/>
    </xf>
    <xf numFmtId="0" fontId="9" fillId="0" borderId="22" xfId="0" applyFont="1" applyBorder="1" applyAlignment="1">
      <alignment horizontal="center" vertical="center"/>
    </xf>
    <xf numFmtId="0" fontId="9" fillId="0" borderId="63" xfId="0" applyFont="1" applyBorder="1" applyAlignment="1">
      <alignment horizontal="center" vertical="center"/>
    </xf>
    <xf numFmtId="0" fontId="9" fillId="0" borderId="64" xfId="0" applyFont="1" applyBorder="1" applyAlignment="1">
      <alignment horizontal="center" vertical="center"/>
    </xf>
    <xf numFmtId="0" fontId="9" fillId="0" borderId="0" xfId="0" applyFont="1" applyAlignment="1">
      <alignment horizontal="center" vertical="center"/>
    </xf>
    <xf numFmtId="0" fontId="9" fillId="0" borderId="2" xfId="0" applyFont="1" applyBorder="1" applyAlignment="1">
      <alignment horizontal="center" vertical="center"/>
    </xf>
    <xf numFmtId="0" fontId="9" fillId="0" borderId="53" xfId="0" applyFont="1" applyBorder="1" applyAlignment="1">
      <alignment horizontal="center" vertical="center"/>
    </xf>
    <xf numFmtId="0" fontId="9" fillId="0" borderId="54" xfId="0" applyFont="1" applyBorder="1" applyAlignment="1">
      <alignment horizontal="center" vertical="center"/>
    </xf>
    <xf numFmtId="0" fontId="9" fillId="0" borderId="52" xfId="0" applyFont="1" applyBorder="1" applyAlignment="1">
      <alignment horizontal="center" vertical="center"/>
    </xf>
    <xf numFmtId="0" fontId="9" fillId="0" borderId="56" xfId="0" applyFont="1" applyBorder="1" applyAlignment="1">
      <alignment horizontal="center" vertical="center"/>
    </xf>
    <xf numFmtId="0" fontId="9" fillId="0" borderId="51" xfId="0" applyFont="1" applyBorder="1" applyAlignment="1">
      <alignment horizontal="center" vertical="center"/>
    </xf>
    <xf numFmtId="0" fontId="9" fillId="0" borderId="49" xfId="0" applyFont="1" applyBorder="1" applyAlignment="1">
      <alignment horizontal="center" vertical="center"/>
    </xf>
    <xf numFmtId="0" fontId="8" fillId="0" borderId="38" xfId="0" applyFont="1" applyBorder="1" applyAlignment="1">
      <alignment horizontal="center" vertical="center"/>
    </xf>
    <xf numFmtId="0" fontId="8" fillId="0" borderId="60" xfId="0" applyFont="1" applyBorder="1" applyAlignment="1">
      <alignment horizontal="center" vertical="center"/>
    </xf>
    <xf numFmtId="0" fontId="8" fillId="0" borderId="3" xfId="0" applyFont="1" applyBorder="1" applyAlignment="1">
      <alignment horizontal="center" vertical="center"/>
    </xf>
    <xf numFmtId="0" fontId="8" fillId="0" borderId="35" xfId="0" applyFont="1" applyBorder="1" applyAlignment="1">
      <alignment horizontal="center" vertical="center"/>
    </xf>
    <xf numFmtId="0" fontId="9" fillId="0" borderId="55" xfId="0" applyFont="1" applyBorder="1" applyAlignment="1">
      <alignment horizontal="left" vertical="top"/>
    </xf>
    <xf numFmtId="0" fontId="8" fillId="0" borderId="39" xfId="0" applyFont="1" applyBorder="1" applyAlignment="1">
      <alignment horizontal="center" vertical="center"/>
    </xf>
    <xf numFmtId="0" fontId="8" fillId="0" borderId="43" xfId="0" applyFont="1" applyBorder="1" applyAlignment="1">
      <alignment horizontal="center" vertical="center"/>
    </xf>
    <xf numFmtId="0" fontId="8" fillId="0" borderId="27" xfId="0" applyFont="1" applyBorder="1" applyAlignment="1">
      <alignment horizontal="center" vertical="center"/>
    </xf>
    <xf numFmtId="0" fontId="8" fillId="0" borderId="49" xfId="0" applyFont="1" applyBorder="1" applyAlignment="1">
      <alignment horizontal="center" vertical="center"/>
    </xf>
    <xf numFmtId="0" fontId="8" fillId="0" borderId="33" xfId="0" applyFont="1" applyBorder="1" applyAlignment="1">
      <alignment horizontal="center" vertical="center"/>
    </xf>
    <xf numFmtId="0" fontId="8" fillId="0" borderId="56" xfId="0" applyFont="1" applyBorder="1" applyAlignment="1">
      <alignment horizontal="center" vertical="center"/>
    </xf>
    <xf numFmtId="38" fontId="9" fillId="0" borderId="35" xfId="1" applyFont="1" applyBorder="1" applyAlignment="1">
      <alignment vertical="center"/>
    </xf>
    <xf numFmtId="38" fontId="9" fillId="0" borderId="36" xfId="1" applyFont="1" applyBorder="1" applyAlignment="1">
      <alignment vertical="center"/>
    </xf>
    <xf numFmtId="0" fontId="9" fillId="0" borderId="29" xfId="0" applyFont="1" applyBorder="1" applyAlignment="1">
      <alignment horizontal="center" vertical="center"/>
    </xf>
    <xf numFmtId="0" fontId="9" fillId="0" borderId="30" xfId="0" applyFont="1" applyBorder="1" applyAlignment="1">
      <alignment horizontal="center" vertical="center"/>
    </xf>
    <xf numFmtId="183" fontId="9" fillId="0" borderId="30" xfId="0" applyNumberFormat="1" applyFont="1" applyBorder="1" applyAlignment="1">
      <alignment horizontal="right" vertical="center" indent="1"/>
    </xf>
    <xf numFmtId="183" fontId="9" fillId="0" borderId="31" xfId="0" applyNumberFormat="1" applyFont="1" applyBorder="1" applyAlignment="1">
      <alignment horizontal="right" vertical="center" indent="1"/>
    </xf>
    <xf numFmtId="38" fontId="9" fillId="0" borderId="32" xfId="1" applyFont="1" applyBorder="1" applyAlignment="1">
      <alignment horizontal="right" vertical="center"/>
    </xf>
    <xf numFmtId="38" fontId="9" fillId="0" borderId="37" xfId="1" applyFont="1" applyBorder="1" applyAlignment="1">
      <alignment horizontal="right" vertical="center"/>
    </xf>
    <xf numFmtId="38" fontId="9" fillId="0" borderId="57" xfId="1" applyFont="1" applyBorder="1" applyAlignment="1">
      <alignment horizontal="right" vertical="center"/>
    </xf>
    <xf numFmtId="38" fontId="9" fillId="0" borderId="62" xfId="1" applyFont="1" applyBorder="1" applyAlignment="1">
      <alignment horizontal="right" vertical="center"/>
    </xf>
    <xf numFmtId="38" fontId="9" fillId="0" borderId="35" xfId="1" applyFont="1" applyBorder="1" applyAlignment="1">
      <alignment horizontal="right" vertical="center"/>
    </xf>
    <xf numFmtId="38" fontId="9" fillId="0" borderId="36" xfId="1" applyFont="1" applyBorder="1" applyAlignment="1">
      <alignment horizontal="right" vertical="center"/>
    </xf>
    <xf numFmtId="0" fontId="9" fillId="0" borderId="68" xfId="0" applyFont="1" applyBorder="1" applyAlignment="1">
      <alignment horizontal="center" vertical="center" wrapText="1"/>
    </xf>
    <xf numFmtId="0" fontId="9" fillId="0" borderId="69" xfId="0" applyFont="1" applyBorder="1" applyAlignment="1">
      <alignment horizontal="center" vertical="center"/>
    </xf>
    <xf numFmtId="0" fontId="9" fillId="0" borderId="77" xfId="0" applyFont="1" applyBorder="1" applyAlignment="1">
      <alignment horizontal="center" vertical="center"/>
    </xf>
    <xf numFmtId="9" fontId="9" fillId="0" borderId="35" xfId="2" applyFont="1" applyBorder="1" applyAlignment="1">
      <alignment vertical="center"/>
    </xf>
    <xf numFmtId="9" fontId="9" fillId="0" borderId="36" xfId="2" applyFont="1" applyBorder="1" applyAlignment="1">
      <alignment vertical="center"/>
    </xf>
    <xf numFmtId="9" fontId="9" fillId="0" borderId="58" xfId="2" applyFont="1" applyBorder="1" applyAlignment="1">
      <alignment vertical="center"/>
    </xf>
    <xf numFmtId="177" fontId="9" fillId="0" borderId="35" xfId="0" applyNumberFormat="1" applyFont="1" applyBorder="1" applyAlignment="1">
      <alignment horizontal="right" vertical="center"/>
    </xf>
    <xf numFmtId="177" fontId="9" fillId="0" borderId="36" xfId="0" applyNumberFormat="1" applyFont="1" applyBorder="1" applyAlignment="1">
      <alignment horizontal="right" vertical="center"/>
    </xf>
    <xf numFmtId="177" fontId="9" fillId="0" borderId="33" xfId="0" applyNumberFormat="1" applyFont="1" applyBorder="1" applyAlignment="1">
      <alignment horizontal="right" vertical="center"/>
    </xf>
    <xf numFmtId="0" fontId="9" fillId="0" borderId="43" xfId="0" applyFont="1" applyBorder="1" applyAlignment="1">
      <alignment horizontal="center" vertical="center" wrapText="1"/>
    </xf>
    <xf numFmtId="0" fontId="9" fillId="0" borderId="39" xfId="0" applyFont="1" applyBorder="1" applyAlignment="1">
      <alignment horizontal="center" vertical="center"/>
    </xf>
    <xf numFmtId="38" fontId="9" fillId="0" borderId="57" xfId="1" applyFont="1" applyBorder="1" applyAlignment="1">
      <alignment vertical="center"/>
    </xf>
    <xf numFmtId="38" fontId="9" fillId="0" borderId="62" xfId="1" applyFont="1" applyBorder="1" applyAlignment="1">
      <alignment vertical="center"/>
    </xf>
    <xf numFmtId="0" fontId="9" fillId="0" borderId="25" xfId="0" applyFont="1" applyBorder="1" applyAlignment="1">
      <alignment horizontal="center" vertical="center" wrapText="1"/>
    </xf>
    <xf numFmtId="0" fontId="9" fillId="0" borderId="26" xfId="0" applyFont="1" applyBorder="1" applyAlignment="1">
      <alignment horizontal="center" vertical="center"/>
    </xf>
    <xf numFmtId="0" fontId="9" fillId="0" borderId="42"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73" xfId="0" applyFont="1" applyBorder="1" applyAlignment="1">
      <alignment horizontal="center" vertical="center"/>
    </xf>
    <xf numFmtId="0" fontId="9" fillId="0" borderId="74" xfId="0" applyFont="1" applyBorder="1" applyAlignment="1">
      <alignment horizontal="center" vertical="center"/>
    </xf>
    <xf numFmtId="177" fontId="9" fillId="0" borderId="75" xfId="0" applyNumberFormat="1" applyFont="1" applyBorder="1" applyAlignment="1">
      <alignment vertical="center"/>
    </xf>
    <xf numFmtId="181" fontId="9" fillId="0" borderId="75" xfId="0" applyNumberFormat="1" applyFont="1" applyBorder="1" applyAlignment="1">
      <alignment horizontal="right" vertical="center" indent="1"/>
    </xf>
    <xf numFmtId="181" fontId="9" fillId="0" borderId="76" xfId="0" applyNumberFormat="1" applyFont="1" applyBorder="1" applyAlignment="1">
      <alignment horizontal="right" vertical="center" indent="1"/>
    </xf>
    <xf numFmtId="177" fontId="9" fillId="0" borderId="32" xfId="0" applyNumberFormat="1" applyFont="1" applyBorder="1" applyAlignment="1">
      <alignment horizontal="center" vertical="center"/>
    </xf>
    <xf numFmtId="177" fontId="9" fillId="0" borderId="37" xfId="0" applyNumberFormat="1" applyFont="1" applyBorder="1" applyAlignment="1">
      <alignment horizontal="center" vertical="center"/>
    </xf>
    <xf numFmtId="38" fontId="9" fillId="0" borderId="60" xfId="1" applyFont="1" applyBorder="1" applyAlignment="1">
      <alignment horizontal="right" vertical="center"/>
    </xf>
    <xf numFmtId="38" fontId="9" fillId="0" borderId="61" xfId="1" applyFont="1" applyBorder="1" applyAlignment="1">
      <alignment horizontal="right" vertical="center"/>
    </xf>
    <xf numFmtId="0" fontId="9" fillId="0" borderId="40" xfId="0" applyFont="1" applyBorder="1" applyAlignment="1">
      <alignment horizontal="center" vertical="center"/>
    </xf>
    <xf numFmtId="181" fontId="9" fillId="0" borderId="39" xfId="0" applyNumberFormat="1" applyFont="1" applyBorder="1" applyAlignment="1">
      <alignment horizontal="right" vertical="center" indent="1"/>
    </xf>
    <xf numFmtId="181" fontId="9" fillId="0" borderId="44" xfId="0" applyNumberFormat="1" applyFont="1" applyBorder="1" applyAlignment="1">
      <alignment horizontal="right" vertical="center" indent="1"/>
    </xf>
    <xf numFmtId="177" fontId="9" fillId="0" borderId="39" xfId="0" applyNumberFormat="1" applyFont="1" applyBorder="1" applyAlignment="1">
      <alignment horizontal="right" vertical="center" indent="1"/>
    </xf>
    <xf numFmtId="0" fontId="9" fillId="0" borderId="38" xfId="0" applyFont="1" applyBorder="1" applyAlignment="1">
      <alignment horizontal="center" vertical="center" wrapText="1"/>
    </xf>
    <xf numFmtId="179" fontId="9" fillId="0" borderId="3" xfId="0" applyNumberFormat="1" applyFont="1" applyBorder="1" applyAlignment="1">
      <alignment horizontal="right" vertical="center" indent="1"/>
    </xf>
    <xf numFmtId="181" fontId="9" fillId="0" borderId="3" xfId="0" applyNumberFormat="1" applyFont="1" applyBorder="1" applyAlignment="1">
      <alignment horizontal="right" vertical="center" indent="1"/>
    </xf>
    <xf numFmtId="181" fontId="9" fillId="0" borderId="28" xfId="0" applyNumberFormat="1" applyFont="1" applyBorder="1" applyAlignment="1">
      <alignment horizontal="right" vertical="center" indent="1"/>
    </xf>
    <xf numFmtId="183" fontId="9" fillId="0" borderId="3" xfId="0" applyNumberFormat="1" applyFont="1" applyBorder="1" applyAlignment="1">
      <alignment horizontal="right" vertical="center" indent="1"/>
    </xf>
    <xf numFmtId="183" fontId="9" fillId="0" borderId="28" xfId="0" applyNumberFormat="1" applyFont="1" applyBorder="1" applyAlignment="1">
      <alignment horizontal="right" vertical="center" indent="1"/>
    </xf>
    <xf numFmtId="177" fontId="9" fillId="0" borderId="30" xfId="0" applyNumberFormat="1" applyFont="1" applyBorder="1" applyAlignment="1">
      <alignment horizontal="right" vertical="center" indent="1"/>
    </xf>
    <xf numFmtId="181" fontId="9" fillId="0" borderId="30" xfId="0" applyNumberFormat="1" applyFont="1" applyBorder="1" applyAlignment="1">
      <alignment horizontal="right" vertical="center" indent="1"/>
    </xf>
    <xf numFmtId="181" fontId="9" fillId="0" borderId="31" xfId="0" applyNumberFormat="1" applyFont="1" applyBorder="1" applyAlignment="1">
      <alignment horizontal="right" vertical="center" indent="1"/>
    </xf>
    <xf numFmtId="176" fontId="9" fillId="0" borderId="33" xfId="0" applyNumberFormat="1" applyFont="1" applyBorder="1" applyAlignment="1">
      <alignment horizontal="center" vertical="center" shrinkToFit="1"/>
    </xf>
    <xf numFmtId="176" fontId="9" fillId="0" borderId="28" xfId="0" applyNumberFormat="1" applyFont="1" applyBorder="1" applyAlignment="1">
      <alignment horizontal="center" vertical="center" shrinkToFit="1"/>
    </xf>
    <xf numFmtId="0" fontId="5" fillId="0" borderId="0" xfId="0" applyFont="1" applyAlignment="1">
      <alignment horizontal="center" vertical="center"/>
    </xf>
    <xf numFmtId="0" fontId="3" fillId="0" borderId="0" xfId="0" applyFont="1" applyAlignment="1">
      <alignment horizontal="center"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15" xfId="0" applyFont="1" applyBorder="1" applyAlignment="1">
      <alignment horizontal="left" vertical="center"/>
    </xf>
    <xf numFmtId="0" fontId="7" fillId="0" borderId="12" xfId="0" applyFont="1" applyBorder="1" applyAlignment="1">
      <alignment horizontal="right" vertical="center"/>
    </xf>
    <xf numFmtId="0" fontId="7" fillId="0" borderId="5" xfId="0" applyFont="1" applyBorder="1" applyAlignment="1">
      <alignment horizontal="right" vertical="center"/>
    </xf>
    <xf numFmtId="0" fontId="7" fillId="0" borderId="6" xfId="0" applyFont="1" applyBorder="1" applyAlignment="1">
      <alignment horizontal="right" vertical="center"/>
    </xf>
    <xf numFmtId="0" fontId="10" fillId="0" borderId="0" xfId="0" applyFont="1" applyAlignment="1">
      <alignment horizontal="left" vertical="top"/>
    </xf>
    <xf numFmtId="0" fontId="9" fillId="0" borderId="27" xfId="0" applyFont="1" applyBorder="1" applyAlignment="1">
      <alignment horizontal="center" vertical="center" wrapText="1"/>
    </xf>
    <xf numFmtId="0" fontId="9" fillId="0" borderId="23" xfId="0" applyFont="1" applyBorder="1" applyAlignment="1">
      <alignment horizontal="left" vertical="center"/>
    </xf>
    <xf numFmtId="0" fontId="9" fillId="0" borderId="24" xfId="0" applyFont="1" applyBorder="1" applyAlignment="1">
      <alignment horizontal="left" vertical="center"/>
    </xf>
    <xf numFmtId="185" fontId="9" fillId="0" borderId="39" xfId="0" applyNumberFormat="1" applyFont="1" applyBorder="1" applyAlignment="1">
      <alignment horizontal="right" vertical="center"/>
    </xf>
    <xf numFmtId="185" fontId="9" fillId="0" borderId="3" xfId="0" applyNumberFormat="1" applyFont="1" applyBorder="1" applyAlignment="1">
      <alignment horizontal="right" vertical="center"/>
    </xf>
    <xf numFmtId="185" fontId="9" fillId="0" borderId="48" xfId="0" applyNumberFormat="1" applyFont="1" applyBorder="1" applyAlignment="1">
      <alignment horizontal="right" vertical="center"/>
    </xf>
    <xf numFmtId="0" fontId="9" fillId="0" borderId="43" xfId="0" applyFont="1" applyBorder="1" applyAlignment="1">
      <alignment horizontal="center" vertical="center"/>
    </xf>
    <xf numFmtId="0" fontId="9" fillId="0" borderId="82" xfId="0" applyFont="1" applyBorder="1" applyAlignment="1">
      <alignment horizontal="center" vertical="center"/>
    </xf>
    <xf numFmtId="0" fontId="9" fillId="0" borderId="48" xfId="0" applyFont="1" applyBorder="1" applyAlignment="1">
      <alignment horizontal="center" vertical="center"/>
    </xf>
    <xf numFmtId="0" fontId="9" fillId="0" borderId="59" xfId="0" applyFont="1" applyBorder="1" applyAlignment="1">
      <alignment horizontal="center" vertical="center"/>
    </xf>
    <xf numFmtId="38" fontId="9" fillId="0" borderId="38" xfId="1" applyFont="1" applyBorder="1" applyAlignment="1">
      <alignment horizontal="right" vertical="center" shrinkToFit="1"/>
    </xf>
    <xf numFmtId="38" fontId="9" fillId="0" borderId="60" xfId="1" applyFont="1" applyBorder="1" applyAlignment="1">
      <alignment horizontal="right" vertical="center" shrinkToFit="1"/>
    </xf>
    <xf numFmtId="0" fontId="9" fillId="0" borderId="45" xfId="0" applyFont="1" applyBorder="1" applyAlignment="1">
      <alignment horizontal="center" vertical="center"/>
    </xf>
    <xf numFmtId="0" fontId="9" fillId="0" borderId="46" xfId="0" applyFont="1" applyBorder="1" applyAlignment="1">
      <alignment horizontal="center" vertical="center"/>
    </xf>
    <xf numFmtId="0" fontId="9" fillId="0" borderId="46" xfId="0" applyFont="1" applyBorder="1" applyAlignment="1">
      <alignment horizontal="center" vertical="center" wrapText="1"/>
    </xf>
    <xf numFmtId="0" fontId="9" fillId="0" borderId="47" xfId="0" applyFont="1" applyBorder="1" applyAlignment="1">
      <alignment horizontal="center" vertical="center"/>
    </xf>
    <xf numFmtId="183" fontId="9" fillId="0" borderId="39" xfId="0" applyNumberFormat="1" applyFont="1" applyBorder="1" applyAlignment="1">
      <alignment horizontal="right" vertical="center" indent="1"/>
    </xf>
    <xf numFmtId="183" fontId="9" fillId="0" borderId="44" xfId="0" applyNumberFormat="1" applyFont="1" applyBorder="1" applyAlignment="1">
      <alignment horizontal="right" vertical="center" indent="1"/>
    </xf>
    <xf numFmtId="0" fontId="9" fillId="0" borderId="39" xfId="0" applyFont="1" applyBorder="1" applyAlignment="1">
      <alignment horizontal="left" vertical="top"/>
    </xf>
    <xf numFmtId="0" fontId="9" fillId="0" borderId="60" xfId="0" applyFont="1" applyBorder="1" applyAlignment="1">
      <alignment horizontal="center" vertical="center"/>
    </xf>
    <xf numFmtId="0" fontId="8" fillId="0" borderId="25" xfId="0" applyFont="1" applyBorder="1" applyAlignment="1">
      <alignment horizontal="center" vertical="center"/>
    </xf>
    <xf numFmtId="38" fontId="9" fillId="0" borderId="55" xfId="1" applyFont="1" applyBorder="1" applyAlignment="1">
      <alignment horizontal="right" vertical="center" shrinkToFit="1"/>
    </xf>
    <xf numFmtId="38" fontId="9" fillId="0" borderId="57" xfId="1" applyFont="1" applyBorder="1" applyAlignment="1">
      <alignment horizontal="right" vertical="center" shrinkToFit="1"/>
    </xf>
    <xf numFmtId="0" fontId="9" fillId="0" borderId="78" xfId="0" applyFont="1" applyBorder="1" applyAlignment="1">
      <alignment horizontal="left" vertical="top"/>
    </xf>
    <xf numFmtId="178" fontId="3" fillId="0" borderId="79" xfId="0" applyNumberFormat="1" applyFont="1" applyBorder="1" applyAlignment="1">
      <alignment horizontal="right" vertical="center"/>
    </xf>
    <xf numFmtId="178" fontId="3" fillId="0" borderId="80" xfId="0" applyNumberFormat="1" applyFont="1" applyBorder="1" applyAlignment="1">
      <alignment horizontal="right" vertical="center"/>
    </xf>
    <xf numFmtId="178" fontId="3" fillId="0" borderId="81" xfId="0" applyNumberFormat="1" applyFont="1" applyBorder="1" applyAlignment="1">
      <alignment horizontal="right" vertical="center"/>
    </xf>
    <xf numFmtId="178" fontId="3" fillId="0" borderId="64" xfId="0" applyNumberFormat="1" applyFont="1" applyBorder="1" applyAlignment="1">
      <alignment horizontal="right" vertical="center"/>
    </xf>
    <xf numFmtId="178" fontId="3" fillId="0" borderId="0" xfId="0" applyNumberFormat="1" applyFont="1" applyAlignment="1">
      <alignment horizontal="right" vertical="center"/>
    </xf>
    <xf numFmtId="178" fontId="3" fillId="0" borderId="2" xfId="0" applyNumberFormat="1" applyFont="1" applyBorder="1" applyAlignment="1">
      <alignment horizontal="right" vertical="center"/>
    </xf>
    <xf numFmtId="178" fontId="3" fillId="0" borderId="56" xfId="0" applyNumberFormat="1" applyFont="1" applyBorder="1" applyAlignment="1">
      <alignment horizontal="right" vertical="center"/>
    </xf>
    <xf numFmtId="178" fontId="3" fillId="0" borderId="51" xfId="0" applyNumberFormat="1" applyFont="1" applyBorder="1" applyAlignment="1">
      <alignment horizontal="right" vertical="center"/>
    </xf>
    <xf numFmtId="178" fontId="3" fillId="0" borderId="49" xfId="0" applyNumberFormat="1" applyFont="1" applyBorder="1" applyAlignment="1">
      <alignment horizontal="right" vertical="center"/>
    </xf>
    <xf numFmtId="0" fontId="9" fillId="0" borderId="57" xfId="0" applyFont="1" applyBorder="1" applyAlignment="1">
      <alignment horizontal="center" vertical="center"/>
    </xf>
    <xf numFmtId="0" fontId="9" fillId="0" borderId="62" xfId="0" applyFont="1" applyBorder="1" applyAlignment="1">
      <alignment horizontal="center" vertical="center"/>
    </xf>
    <xf numFmtId="0" fontId="9" fillId="0" borderId="88" xfId="0" applyFont="1" applyBorder="1" applyAlignment="1">
      <alignment horizontal="center" vertical="center"/>
    </xf>
    <xf numFmtId="0" fontId="3" fillId="0" borderId="57" xfId="0" applyFont="1" applyBorder="1" applyAlignment="1">
      <alignment horizontal="center" vertical="center"/>
    </xf>
    <xf numFmtId="0" fontId="3" fillId="0" borderId="62" xfId="0" applyFont="1" applyBorder="1" applyAlignment="1">
      <alignment horizontal="center" vertical="center"/>
    </xf>
    <xf numFmtId="0" fontId="3" fillId="0" borderId="88" xfId="0" applyFont="1" applyBorder="1" applyAlignment="1">
      <alignment horizontal="center" vertical="center"/>
    </xf>
    <xf numFmtId="185" fontId="9" fillId="0" borderId="35" xfId="0" applyNumberFormat="1" applyFont="1" applyBorder="1" applyAlignment="1">
      <alignment horizontal="right" vertical="center"/>
    </xf>
    <xf numFmtId="185" fontId="9" fillId="0" borderId="36" xfId="0" applyNumberFormat="1" applyFont="1" applyBorder="1" applyAlignment="1">
      <alignment horizontal="right" vertical="center"/>
    </xf>
    <xf numFmtId="185" fontId="9" fillId="0" borderId="33" xfId="0" applyNumberFormat="1" applyFont="1" applyBorder="1" applyAlignment="1">
      <alignment horizontal="right" vertical="center"/>
    </xf>
    <xf numFmtId="184" fontId="9" fillId="0" borderId="35" xfId="0" applyNumberFormat="1" applyFont="1" applyBorder="1" applyAlignment="1">
      <alignment horizontal="right" vertical="center"/>
    </xf>
    <xf numFmtId="184" fontId="9" fillId="0" borderId="36" xfId="0" applyNumberFormat="1" applyFont="1" applyBorder="1" applyAlignment="1">
      <alignment horizontal="right" vertical="center"/>
    </xf>
    <xf numFmtId="184" fontId="9" fillId="0" borderId="33" xfId="0" applyNumberFormat="1" applyFont="1" applyBorder="1" applyAlignment="1">
      <alignment horizontal="right" vertical="center"/>
    </xf>
    <xf numFmtId="178" fontId="3" fillId="0" borderId="32" xfId="0" applyNumberFormat="1" applyFont="1" applyBorder="1" applyAlignment="1">
      <alignment horizontal="center" vertical="center"/>
    </xf>
    <xf numFmtId="178" fontId="3" fillId="0" borderId="37" xfId="0" applyNumberFormat="1" applyFont="1" applyBorder="1" applyAlignment="1">
      <alignment horizontal="center" vertical="center"/>
    </xf>
    <xf numFmtId="178" fontId="3" fillId="0" borderId="34" xfId="0" applyNumberFormat="1" applyFont="1" applyBorder="1" applyAlignment="1">
      <alignment horizontal="center" vertical="center"/>
    </xf>
    <xf numFmtId="0" fontId="9" fillId="0" borderId="89" xfId="0" applyFont="1" applyBorder="1" applyAlignment="1">
      <alignment horizontal="center" vertical="center"/>
    </xf>
    <xf numFmtId="0" fontId="9" fillId="0" borderId="90" xfId="0" applyFont="1" applyBorder="1" applyAlignment="1">
      <alignment horizontal="center" vertical="center"/>
    </xf>
    <xf numFmtId="0" fontId="9" fillId="0" borderId="91" xfId="0" applyFont="1" applyBorder="1" applyAlignment="1">
      <alignment horizontal="center" vertical="center"/>
    </xf>
    <xf numFmtId="0" fontId="9" fillId="0" borderId="92" xfId="0" applyFont="1" applyBorder="1" applyAlignment="1">
      <alignment horizontal="center" vertical="center"/>
    </xf>
    <xf numFmtId="0" fontId="9" fillId="0" borderId="93" xfId="0" applyFont="1" applyBorder="1" applyAlignment="1">
      <alignment horizontal="center" vertical="center"/>
    </xf>
    <xf numFmtId="0" fontId="9" fillId="0" borderId="94" xfId="0" applyFont="1" applyBorder="1" applyAlignment="1">
      <alignment horizontal="center" vertical="center"/>
    </xf>
    <xf numFmtId="0" fontId="9" fillId="0" borderId="32" xfId="0" applyFont="1" applyBorder="1" applyAlignment="1">
      <alignment horizontal="left" vertical="top"/>
    </xf>
    <xf numFmtId="0" fontId="9" fillId="0" borderId="37" xfId="0" applyFont="1" applyBorder="1" applyAlignment="1">
      <alignment horizontal="left" vertical="top"/>
    </xf>
    <xf numFmtId="0" fontId="9" fillId="0" borderId="95" xfId="0" applyFont="1" applyBorder="1" applyAlignment="1">
      <alignment horizontal="left" vertical="top"/>
    </xf>
    <xf numFmtId="0" fontId="8" fillId="0" borderId="41" xfId="0" applyFont="1" applyBorder="1" applyAlignment="1">
      <alignment horizontal="center" vertical="center"/>
    </xf>
    <xf numFmtId="0" fontId="8" fillId="0" borderId="59" xfId="0" applyFont="1" applyBorder="1" applyAlignment="1">
      <alignment horizontal="center" vertical="center"/>
    </xf>
    <xf numFmtId="186" fontId="8" fillId="0" borderId="39" xfId="0" applyNumberFormat="1" applyFont="1" applyBorder="1" applyAlignment="1">
      <alignment horizontal="center" vertical="center"/>
    </xf>
    <xf numFmtId="186" fontId="8" fillId="0" borderId="38" xfId="0" applyNumberFormat="1" applyFont="1" applyBorder="1" applyAlignment="1">
      <alignment horizontal="center" vertical="center"/>
    </xf>
    <xf numFmtId="0" fontId="8" fillId="0" borderId="48" xfId="0" applyFont="1" applyBorder="1" applyAlignment="1">
      <alignment horizontal="center" vertical="center"/>
    </xf>
    <xf numFmtId="0" fontId="8" fillId="0" borderId="50" xfId="0" applyFont="1" applyBorder="1" applyAlignment="1">
      <alignment horizontal="center" vertical="center"/>
    </xf>
    <xf numFmtId="0" fontId="8" fillId="0" borderId="63" xfId="0" applyFont="1" applyBorder="1" applyAlignment="1">
      <alignment horizontal="center" vertical="center"/>
    </xf>
    <xf numFmtId="186" fontId="8" fillId="0" borderId="3" xfId="0" applyNumberFormat="1" applyFont="1" applyBorder="1" applyAlignment="1">
      <alignment horizontal="center" vertical="center"/>
    </xf>
    <xf numFmtId="0" fontId="8" fillId="0" borderId="39" xfId="0" applyFont="1" applyBorder="1" applyAlignment="1">
      <alignment horizontal="left" vertical="top"/>
    </xf>
    <xf numFmtId="0" fontId="9" fillId="0" borderId="79" xfId="0" applyFont="1" applyBorder="1" applyAlignment="1">
      <alignment horizontal="center" vertical="center"/>
    </xf>
    <xf numFmtId="0" fontId="9" fillId="0" borderId="80" xfId="0" applyFont="1" applyBorder="1" applyAlignment="1">
      <alignment horizontal="center" vertical="center"/>
    </xf>
    <xf numFmtId="0" fontId="9" fillId="0" borderId="81" xfId="0" applyFont="1" applyBorder="1" applyAlignment="1">
      <alignment horizontal="center" vertical="center"/>
    </xf>
    <xf numFmtId="0" fontId="9" fillId="0" borderId="70" xfId="0" applyFont="1" applyBorder="1" applyAlignment="1">
      <alignment horizontal="center" vertical="center" wrapText="1"/>
    </xf>
    <xf numFmtId="0" fontId="9" fillId="0" borderId="66" xfId="0" applyFont="1" applyBorder="1" applyAlignment="1">
      <alignment horizontal="center" vertical="center" wrapText="1"/>
    </xf>
    <xf numFmtId="0" fontId="9" fillId="0" borderId="67" xfId="0" applyFont="1" applyBorder="1" applyAlignment="1">
      <alignment horizontal="center" vertical="center" wrapText="1"/>
    </xf>
    <xf numFmtId="0" fontId="9" fillId="0" borderId="83" xfId="0" applyFont="1" applyBorder="1" applyAlignment="1">
      <alignment horizontal="center" vertical="center" wrapText="1"/>
    </xf>
    <xf numFmtId="0" fontId="9" fillId="0" borderId="20" xfId="0" applyFont="1" applyBorder="1" applyAlignment="1">
      <alignment horizontal="center" vertical="center"/>
    </xf>
    <xf numFmtId="0" fontId="9" fillId="0" borderId="84" xfId="0" applyFont="1" applyBorder="1" applyAlignment="1">
      <alignment horizontal="center" vertical="center"/>
    </xf>
    <xf numFmtId="178" fontId="9" fillId="0" borderId="81" xfId="0" applyNumberFormat="1" applyFont="1" applyBorder="1" applyAlignment="1">
      <alignment horizontal="center" vertical="center"/>
    </xf>
    <xf numFmtId="178" fontId="9" fillId="0" borderId="2" xfId="0" applyNumberFormat="1" applyFont="1" applyBorder="1" applyAlignment="1">
      <alignment horizontal="center" vertical="center"/>
    </xf>
    <xf numFmtId="178" fontId="9" fillId="0" borderId="49" xfId="0" applyNumberFormat="1" applyFont="1" applyBorder="1" applyAlignment="1">
      <alignment horizontal="center" vertical="center"/>
    </xf>
    <xf numFmtId="178" fontId="9" fillId="0" borderId="63" xfId="0" applyNumberFormat="1" applyFont="1" applyBorder="1" applyAlignment="1">
      <alignment horizontal="center" vertical="center"/>
    </xf>
    <xf numFmtId="178" fontId="9" fillId="0" borderId="52" xfId="0" applyNumberFormat="1" applyFont="1" applyBorder="1" applyAlignment="1">
      <alignment horizontal="center" vertical="center"/>
    </xf>
    <xf numFmtId="0" fontId="9" fillId="0" borderId="83" xfId="0" applyFont="1" applyBorder="1" applyAlignment="1">
      <alignment horizontal="center" vertical="center"/>
    </xf>
    <xf numFmtId="177" fontId="9" fillId="0" borderId="39" xfId="0" applyNumberFormat="1" applyFont="1" applyBorder="1" applyAlignment="1">
      <alignment vertical="center"/>
    </xf>
    <xf numFmtId="180" fontId="9" fillId="0" borderId="38" xfId="0" applyNumberFormat="1" applyFont="1" applyBorder="1" applyAlignment="1">
      <alignment horizontal="right" vertical="center" indent="1"/>
    </xf>
    <xf numFmtId="181" fontId="9" fillId="0" borderId="38" xfId="0" applyNumberFormat="1" applyFont="1" applyBorder="1" applyAlignment="1">
      <alignment horizontal="right" vertical="center" indent="1"/>
    </xf>
    <xf numFmtId="181" fontId="9" fillId="0" borderId="42" xfId="0" applyNumberFormat="1" applyFont="1" applyBorder="1" applyAlignment="1">
      <alignment horizontal="right" vertical="center" indent="1"/>
    </xf>
    <xf numFmtId="0" fontId="9" fillId="0" borderId="85" xfId="0" applyFont="1" applyBorder="1" applyAlignment="1">
      <alignment horizontal="center" vertical="center"/>
    </xf>
    <xf numFmtId="0" fontId="9" fillId="0" borderId="86" xfId="0" applyFont="1" applyBorder="1" applyAlignment="1">
      <alignment horizontal="center" vertical="center"/>
    </xf>
    <xf numFmtId="0" fontId="9" fillId="0" borderId="61" xfId="0" applyFont="1" applyBorder="1" applyAlignment="1">
      <alignment horizontal="center" vertical="center"/>
    </xf>
    <xf numFmtId="0" fontId="11" fillId="0" borderId="87"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59" xfId="0" applyFont="1" applyBorder="1" applyAlignment="1">
      <alignment horizontal="center" vertical="center" wrapText="1"/>
    </xf>
    <xf numFmtId="0" fontId="11" fillId="0" borderId="38" xfId="0" applyFont="1" applyBorder="1" applyAlignment="1">
      <alignment horizontal="center" vertical="center" wrapText="1"/>
    </xf>
    <xf numFmtId="0" fontId="9" fillId="0" borderId="87" xfId="0" applyFont="1" applyBorder="1" applyAlignment="1">
      <alignment horizontal="center" vertical="center"/>
    </xf>
    <xf numFmtId="178" fontId="9" fillId="0" borderId="79" xfId="0" applyNumberFormat="1" applyFont="1" applyBorder="1" applyAlignment="1">
      <alignment vertical="center"/>
    </xf>
    <xf numFmtId="178" fontId="9" fillId="0" borderId="80" xfId="0" applyNumberFormat="1" applyFont="1" applyBorder="1" applyAlignment="1">
      <alignment vertical="center"/>
    </xf>
    <xf numFmtId="178" fontId="9" fillId="0" borderId="81" xfId="0" applyNumberFormat="1" applyFont="1" applyBorder="1" applyAlignment="1">
      <alignment vertical="center"/>
    </xf>
    <xf numFmtId="178" fontId="9" fillId="0" borderId="64" xfId="0" applyNumberFormat="1" applyFont="1" applyBorder="1" applyAlignment="1">
      <alignment vertical="center"/>
    </xf>
    <xf numFmtId="178" fontId="9" fillId="0" borderId="0" xfId="0" applyNumberFormat="1" applyFont="1" applyAlignment="1">
      <alignment vertical="center"/>
    </xf>
    <xf numFmtId="178" fontId="9" fillId="0" borderId="2" xfId="0" applyNumberFormat="1" applyFont="1" applyBorder="1" applyAlignment="1">
      <alignment vertical="center"/>
    </xf>
    <xf numFmtId="178" fontId="9" fillId="0" borderId="56" xfId="0" applyNumberFormat="1" applyFont="1" applyBorder="1" applyAlignment="1">
      <alignment vertical="center"/>
    </xf>
    <xf numFmtId="178" fontId="9" fillId="0" borderId="51" xfId="0" applyNumberFormat="1" applyFont="1" applyBorder="1" applyAlignment="1">
      <alignment vertical="center"/>
    </xf>
    <xf numFmtId="178" fontId="9" fillId="0" borderId="49" xfId="0" applyNumberFormat="1" applyFont="1" applyBorder="1" applyAlignment="1">
      <alignment vertical="center"/>
    </xf>
    <xf numFmtId="178" fontId="9" fillId="0" borderId="50" xfId="0" applyNumberFormat="1" applyFont="1" applyBorder="1" applyAlignment="1">
      <alignment vertical="center"/>
    </xf>
    <xf numFmtId="178" fontId="9" fillId="0" borderId="22" xfId="0" applyNumberFormat="1" applyFont="1" applyBorder="1" applyAlignment="1">
      <alignment vertical="center"/>
    </xf>
    <xf numFmtId="178" fontId="9" fillId="0" borderId="63" xfId="0" applyNumberFormat="1" applyFont="1" applyBorder="1" applyAlignment="1">
      <alignment vertical="center"/>
    </xf>
    <xf numFmtId="178" fontId="9" fillId="0" borderId="53" xfId="0" applyNumberFormat="1" applyFont="1" applyBorder="1" applyAlignment="1">
      <alignment vertical="center"/>
    </xf>
    <xf numFmtId="178" fontId="9" fillId="0" borderId="54" xfId="0" applyNumberFormat="1" applyFont="1" applyBorder="1" applyAlignment="1">
      <alignment vertical="center"/>
    </xf>
    <xf numFmtId="178" fontId="9" fillId="0" borderId="52" xfId="0" applyNumberFormat="1" applyFont="1" applyBorder="1" applyAlignment="1">
      <alignment vertical="center"/>
    </xf>
    <xf numFmtId="0" fontId="8" fillId="0" borderId="61" xfId="0" applyFont="1" applyBorder="1" applyAlignment="1">
      <alignment horizontal="center" vertical="center"/>
    </xf>
    <xf numFmtId="0" fontId="8" fillId="0" borderId="85" xfId="0" applyFont="1" applyBorder="1" applyAlignment="1">
      <alignment horizontal="center" vertical="center"/>
    </xf>
    <xf numFmtId="0" fontId="8" fillId="0" borderId="86" xfId="0" applyFont="1" applyBorder="1" applyAlignment="1">
      <alignment horizontal="center" vertical="center"/>
    </xf>
    <xf numFmtId="0" fontId="8" fillId="0" borderId="87" xfId="0" applyFont="1" applyBorder="1" applyAlignment="1">
      <alignment horizontal="center" vertical="center"/>
    </xf>
    <xf numFmtId="0" fontId="8" fillId="0" borderId="85" xfId="0" applyFont="1" applyBorder="1" applyAlignment="1">
      <alignment horizontal="center" vertical="center" shrinkToFit="1"/>
    </xf>
    <xf numFmtId="0" fontId="8" fillId="0" borderId="86" xfId="0" applyFont="1" applyBorder="1" applyAlignment="1">
      <alignment horizontal="center" vertical="center" shrinkToFit="1"/>
    </xf>
    <xf numFmtId="0" fontId="8" fillId="0" borderId="87" xfId="0" applyFont="1" applyBorder="1" applyAlignment="1">
      <alignment horizontal="center" vertical="center" shrinkToFit="1"/>
    </xf>
    <xf numFmtId="0" fontId="8" fillId="0" borderId="60" xfId="0" applyFont="1" applyBorder="1" applyAlignment="1">
      <alignment horizontal="center" vertical="center" shrinkToFit="1"/>
    </xf>
    <xf numFmtId="0" fontId="8" fillId="0" borderId="61" xfId="0" applyFont="1" applyBorder="1" applyAlignment="1">
      <alignment horizontal="center" vertical="center" shrinkToFit="1"/>
    </xf>
    <xf numFmtId="0" fontId="8" fillId="0" borderId="59" xfId="0" applyFont="1" applyBorder="1" applyAlignment="1">
      <alignment horizontal="center" vertical="center" shrinkToFit="1"/>
    </xf>
    <xf numFmtId="0" fontId="11" fillId="0" borderId="26" xfId="0" applyFont="1" applyBorder="1" applyAlignment="1">
      <alignment horizontal="center" vertical="center" wrapText="1"/>
    </xf>
    <xf numFmtId="0" fontId="11" fillId="0" borderId="42"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38" xfId="0" applyFont="1" applyBorder="1" applyAlignment="1">
      <alignment horizontal="center" vertical="center" wrapText="1"/>
    </xf>
    <xf numFmtId="0" fontId="8" fillId="0" borderId="40" xfId="0" applyFont="1" applyBorder="1" applyAlignment="1">
      <alignment horizontal="center" vertical="center"/>
    </xf>
    <xf numFmtId="0" fontId="9" fillId="0" borderId="44" xfId="0" applyFont="1" applyBorder="1" applyAlignment="1">
      <alignment horizontal="center" vertical="center"/>
    </xf>
    <xf numFmtId="0" fontId="9" fillId="0" borderId="28" xfId="0" applyFont="1" applyBorder="1" applyAlignment="1">
      <alignment horizontal="center" vertical="center"/>
    </xf>
    <xf numFmtId="178" fontId="8" fillId="0" borderId="79" xfId="0" applyNumberFormat="1" applyFont="1" applyBorder="1" applyAlignment="1">
      <alignment horizontal="right" vertical="center"/>
    </xf>
    <xf numFmtId="178" fontId="8" fillId="0" borderId="80" xfId="0" applyNumberFormat="1" applyFont="1" applyBorder="1" applyAlignment="1">
      <alignment horizontal="right" vertical="center"/>
    </xf>
    <xf numFmtId="178" fontId="8" fillId="0" borderId="81" xfId="0" applyNumberFormat="1" applyFont="1" applyBorder="1" applyAlignment="1">
      <alignment horizontal="right" vertical="center"/>
    </xf>
    <xf numFmtId="178" fontId="8" fillId="0" borderId="64" xfId="0" applyNumberFormat="1" applyFont="1" applyBorder="1" applyAlignment="1">
      <alignment horizontal="right" vertical="center"/>
    </xf>
    <xf numFmtId="178" fontId="8" fillId="0" borderId="0" xfId="0" applyNumberFormat="1" applyFont="1" applyAlignment="1">
      <alignment horizontal="right" vertical="center"/>
    </xf>
    <xf numFmtId="178" fontId="8" fillId="0" borderId="2" xfId="0" applyNumberFormat="1" applyFont="1" applyBorder="1" applyAlignment="1">
      <alignment horizontal="right" vertical="center"/>
    </xf>
    <xf numFmtId="178" fontId="8" fillId="0" borderId="56" xfId="0" applyNumberFormat="1" applyFont="1" applyBorder="1" applyAlignment="1">
      <alignment horizontal="right" vertical="center"/>
    </xf>
    <xf numFmtId="178" fontId="8" fillId="0" borderId="51" xfId="0" applyNumberFormat="1" applyFont="1" applyBorder="1" applyAlignment="1">
      <alignment horizontal="right" vertical="center"/>
    </xf>
    <xf numFmtId="178" fontId="8" fillId="0" borderId="49" xfId="0" applyNumberFormat="1" applyFont="1" applyBorder="1" applyAlignment="1">
      <alignment horizontal="right" vertical="center"/>
    </xf>
    <xf numFmtId="178" fontId="8" fillId="0" borderId="50" xfId="0" applyNumberFormat="1" applyFont="1" applyBorder="1" applyAlignment="1">
      <alignment horizontal="right" vertical="center"/>
    </xf>
    <xf numFmtId="178" fontId="8" fillId="0" borderId="22" xfId="0" applyNumberFormat="1" applyFont="1" applyBorder="1" applyAlignment="1">
      <alignment horizontal="right" vertical="center"/>
    </xf>
    <xf numFmtId="178" fontId="8" fillId="0" borderId="63" xfId="0" applyNumberFormat="1" applyFont="1" applyBorder="1" applyAlignment="1">
      <alignment horizontal="right" vertical="center"/>
    </xf>
    <xf numFmtId="178" fontId="8" fillId="0" borderId="53" xfId="0" applyNumberFormat="1" applyFont="1" applyBorder="1" applyAlignment="1">
      <alignment horizontal="right" vertical="center"/>
    </xf>
    <xf numFmtId="178" fontId="8" fillId="0" borderId="54" xfId="0" applyNumberFormat="1" applyFont="1" applyBorder="1" applyAlignment="1">
      <alignment horizontal="right" vertical="center"/>
    </xf>
    <xf numFmtId="178" fontId="8" fillId="0" borderId="52" xfId="0" applyNumberFormat="1" applyFont="1" applyBorder="1" applyAlignment="1">
      <alignment horizontal="right" vertical="center"/>
    </xf>
    <xf numFmtId="0" fontId="8" fillId="0" borderId="78" xfId="0" applyFont="1" applyBorder="1" applyAlignment="1">
      <alignment horizontal="left" vertical="top"/>
    </xf>
    <xf numFmtId="0" fontId="9" fillId="0" borderId="20" xfId="0" applyFont="1" applyBorder="1" applyAlignment="1">
      <alignment horizontal="center" vertical="center" wrapText="1"/>
    </xf>
    <xf numFmtId="0" fontId="9" fillId="0" borderId="53"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84" xfId="0" applyFont="1" applyBorder="1" applyAlignment="1">
      <alignment horizontal="center" vertical="center" wrapText="1"/>
    </xf>
    <xf numFmtId="0" fontId="9" fillId="0" borderId="52" xfId="0" applyFont="1" applyBorder="1" applyAlignment="1">
      <alignment horizontal="center" vertical="center" wrapText="1"/>
    </xf>
    <xf numFmtId="0" fontId="11" fillId="0" borderId="61" xfId="0" applyFont="1" applyBorder="1" applyAlignment="1">
      <alignment horizontal="center" vertical="center"/>
    </xf>
    <xf numFmtId="0" fontId="11" fillId="0" borderId="59" xfId="0" applyFont="1" applyBorder="1" applyAlignment="1">
      <alignment horizontal="center" vertical="center"/>
    </xf>
    <xf numFmtId="0" fontId="11" fillId="0" borderId="60" xfId="0" applyFont="1" applyBorder="1" applyAlignment="1">
      <alignment horizontal="center" vertical="center"/>
    </xf>
    <xf numFmtId="0" fontId="8" fillId="0" borderId="43" xfId="0" applyFont="1" applyBorder="1" applyAlignment="1">
      <alignment horizontal="center" vertical="center" wrapText="1"/>
    </xf>
    <xf numFmtId="0" fontId="8" fillId="0" borderId="29" xfId="0" applyFont="1" applyBorder="1" applyAlignment="1">
      <alignment horizontal="center" vertical="center"/>
    </xf>
    <xf numFmtId="0" fontId="8" fillId="0" borderId="30" xfId="0" applyFont="1" applyBorder="1" applyAlignment="1">
      <alignment horizontal="center" vertical="center"/>
    </xf>
    <xf numFmtId="187" fontId="8" fillId="0" borderId="39" xfId="0" applyNumberFormat="1" applyFont="1" applyBorder="1" applyAlignment="1">
      <alignment horizontal="right" vertical="center"/>
    </xf>
    <xf numFmtId="187" fontId="8" fillId="0" borderId="3" xfId="0" applyNumberFormat="1" applyFont="1" applyBorder="1" applyAlignment="1">
      <alignment horizontal="right" vertical="center"/>
    </xf>
    <xf numFmtId="187" fontId="8" fillId="0" borderId="30" xfId="0" applyNumberFormat="1" applyFont="1" applyBorder="1" applyAlignment="1">
      <alignment horizontal="right" vertical="center"/>
    </xf>
    <xf numFmtId="178" fontId="8" fillId="0" borderId="65" xfId="0" applyNumberFormat="1" applyFont="1" applyBorder="1" applyAlignment="1">
      <alignment horizontal="right" vertical="center"/>
    </xf>
    <xf numFmtId="178" fontId="8" fillId="0" borderId="66" xfId="0" applyNumberFormat="1" applyFont="1" applyBorder="1" applyAlignment="1">
      <alignment horizontal="right" vertical="center"/>
    </xf>
    <xf numFmtId="178" fontId="8" fillId="0" borderId="67" xfId="0" applyNumberFormat="1" applyFont="1" applyBorder="1" applyAlignment="1">
      <alignment horizontal="right" vertical="center"/>
    </xf>
    <xf numFmtId="182" fontId="8" fillId="0" borderId="64" xfId="0" applyNumberFormat="1" applyFont="1" applyBorder="1" applyAlignment="1">
      <alignment horizontal="center" vertical="center"/>
    </xf>
    <xf numFmtId="182" fontId="8" fillId="0" borderId="0" xfId="0" applyNumberFormat="1" applyFont="1" applyAlignment="1">
      <alignment horizontal="center" vertical="center"/>
    </xf>
    <xf numFmtId="182" fontId="8" fillId="0" borderId="2" xfId="0" applyNumberFormat="1" applyFont="1" applyBorder="1" applyAlignment="1">
      <alignment horizontal="center" vertical="center"/>
    </xf>
    <xf numFmtId="186" fontId="8" fillId="0" borderId="64" xfId="0" applyNumberFormat="1" applyFont="1" applyBorder="1" applyAlignment="1">
      <alignment horizontal="center" vertical="center"/>
    </xf>
    <xf numFmtId="186" fontId="8" fillId="0" borderId="0" xfId="0" applyNumberFormat="1" applyFont="1" applyAlignment="1">
      <alignment horizontal="center" vertical="center"/>
    </xf>
    <xf numFmtId="186" fontId="8" fillId="0" borderId="2" xfId="0" applyNumberFormat="1" applyFont="1" applyBorder="1" applyAlignment="1">
      <alignment horizontal="center" vertical="center"/>
    </xf>
    <xf numFmtId="186" fontId="8" fillId="0" borderId="65" xfId="0" applyNumberFormat="1" applyFont="1" applyBorder="1" applyAlignment="1">
      <alignment horizontal="center" vertical="center"/>
    </xf>
    <xf numFmtId="186" fontId="8" fillId="0" borderId="66" xfId="0" applyNumberFormat="1" applyFont="1" applyBorder="1" applyAlignment="1">
      <alignment horizontal="center" vertical="center"/>
    </xf>
    <xf numFmtId="186" fontId="8" fillId="0" borderId="67" xfId="0" applyNumberFormat="1" applyFont="1" applyBorder="1" applyAlignment="1">
      <alignment horizontal="center" vertical="center"/>
    </xf>
    <xf numFmtId="0" fontId="8" fillId="0" borderId="51" xfId="0" applyFont="1" applyBorder="1" applyAlignment="1">
      <alignment horizontal="center" vertical="center"/>
    </xf>
    <xf numFmtId="182" fontId="8" fillId="0" borderId="56" xfId="0" applyNumberFormat="1" applyFont="1" applyBorder="1" applyAlignment="1">
      <alignment horizontal="center" vertical="center"/>
    </xf>
    <xf numFmtId="182" fontId="8" fillId="0" borderId="51" xfId="0" applyNumberFormat="1" applyFont="1" applyBorder="1" applyAlignment="1">
      <alignment horizontal="center" vertical="center"/>
    </xf>
    <xf numFmtId="182" fontId="8" fillId="0" borderId="49" xfId="0" applyNumberFormat="1" applyFont="1" applyBorder="1" applyAlignment="1">
      <alignment horizontal="center" vertical="center"/>
    </xf>
    <xf numFmtId="184" fontId="8" fillId="0" borderId="35" xfId="0" applyNumberFormat="1" applyFont="1" applyBorder="1" applyAlignment="1">
      <alignment horizontal="right" vertical="center"/>
    </xf>
    <xf numFmtId="184" fontId="8" fillId="0" borderId="36" xfId="0" applyNumberFormat="1" applyFont="1" applyBorder="1" applyAlignment="1">
      <alignment horizontal="right" vertical="center"/>
    </xf>
    <xf numFmtId="184" fontId="8" fillId="0" borderId="33" xfId="0" applyNumberFormat="1" applyFont="1" applyBorder="1" applyAlignment="1">
      <alignment horizontal="right" vertical="center"/>
    </xf>
    <xf numFmtId="187" fontId="8" fillId="0" borderId="35" xfId="0" applyNumberFormat="1" applyFont="1" applyBorder="1" applyAlignment="1">
      <alignment horizontal="right" vertical="center"/>
    </xf>
    <xf numFmtId="187" fontId="8" fillId="0" borderId="36" xfId="0" applyNumberFormat="1" applyFont="1" applyBorder="1" applyAlignment="1">
      <alignment horizontal="right" vertical="center"/>
    </xf>
    <xf numFmtId="187" fontId="8" fillId="0" borderId="33" xfId="0" applyNumberFormat="1" applyFont="1" applyBorder="1" applyAlignment="1">
      <alignment horizontal="right" vertical="center"/>
    </xf>
    <xf numFmtId="0" fontId="3" fillId="0" borderId="0" xfId="0" applyFont="1" applyAlignment="1">
      <alignment horizontal="left" vertical="center" wrapText="1"/>
    </xf>
    <xf numFmtId="0" fontId="8" fillId="0" borderId="65" xfId="0" applyFont="1" applyBorder="1" applyAlignment="1">
      <alignment horizontal="left" vertical="top"/>
    </xf>
    <xf numFmtId="0" fontId="8" fillId="0" borderId="66" xfId="0" applyFont="1" applyBorder="1" applyAlignment="1">
      <alignment horizontal="left" vertical="top"/>
    </xf>
    <xf numFmtId="0" fontId="8" fillId="0" borderId="89" xfId="0" applyFont="1" applyBorder="1" applyAlignment="1">
      <alignment horizontal="center" vertical="center"/>
    </xf>
    <xf numFmtId="0" fontId="8" fillId="0" borderId="90" xfId="0" applyFont="1" applyBorder="1" applyAlignment="1">
      <alignment horizontal="center" vertical="center"/>
    </xf>
    <xf numFmtId="0" fontId="8" fillId="0" borderId="91" xfId="0" applyFont="1" applyBorder="1" applyAlignment="1">
      <alignment horizontal="center" vertical="center"/>
    </xf>
    <xf numFmtId="0" fontId="8" fillId="0" borderId="92" xfId="0" applyFont="1" applyBorder="1" applyAlignment="1">
      <alignment horizontal="center" vertical="center"/>
    </xf>
    <xf numFmtId="0" fontId="8" fillId="0" borderId="96" xfId="0" applyFont="1" applyBorder="1" applyAlignment="1">
      <alignment horizontal="center" vertical="center"/>
    </xf>
    <xf numFmtId="0" fontId="8" fillId="0" borderId="97" xfId="0" applyFont="1" applyBorder="1" applyAlignment="1">
      <alignment horizontal="center" vertical="center"/>
    </xf>
    <xf numFmtId="178" fontId="9" fillId="0" borderId="79" xfId="0" applyNumberFormat="1" applyFont="1" applyBorder="1" applyAlignment="1">
      <alignment horizontal="right" vertical="center"/>
    </xf>
    <xf numFmtId="178" fontId="9" fillId="0" borderId="80" xfId="0" applyNumberFormat="1" applyFont="1" applyBorder="1" applyAlignment="1">
      <alignment horizontal="right" vertical="center"/>
    </xf>
    <xf numFmtId="178" fontId="9" fillId="0" borderId="81" xfId="0" applyNumberFormat="1" applyFont="1" applyBorder="1" applyAlignment="1">
      <alignment horizontal="right" vertical="center"/>
    </xf>
    <xf numFmtId="178" fontId="9" fillId="0" borderId="64" xfId="0" applyNumberFormat="1" applyFont="1" applyBorder="1" applyAlignment="1">
      <alignment horizontal="right" vertical="center"/>
    </xf>
    <xf numFmtId="178" fontId="9" fillId="0" borderId="0" xfId="0" applyNumberFormat="1" applyFont="1" applyAlignment="1">
      <alignment horizontal="right" vertical="center"/>
    </xf>
    <xf numFmtId="178" fontId="9" fillId="0" borderId="2" xfId="0" applyNumberFormat="1" applyFont="1" applyBorder="1" applyAlignment="1">
      <alignment horizontal="right" vertical="center"/>
    </xf>
    <xf numFmtId="178" fontId="9" fillId="0" borderId="56" xfId="0" applyNumberFormat="1" applyFont="1" applyBorder="1" applyAlignment="1">
      <alignment horizontal="right" vertical="center"/>
    </xf>
    <xf numFmtId="178" fontId="9" fillId="0" borderId="51" xfId="0" applyNumberFormat="1" applyFont="1" applyBorder="1" applyAlignment="1">
      <alignment horizontal="right" vertical="center"/>
    </xf>
    <xf numFmtId="178" fontId="9" fillId="0" borderId="49" xfId="0" applyNumberFormat="1" applyFont="1" applyBorder="1" applyAlignment="1">
      <alignment horizontal="right" vertical="center"/>
    </xf>
    <xf numFmtId="178" fontId="9" fillId="0" borderId="50" xfId="0" applyNumberFormat="1" applyFont="1" applyBorder="1" applyAlignment="1">
      <alignment horizontal="right" vertical="center"/>
    </xf>
    <xf numFmtId="178" fontId="9" fillId="0" borderId="22" xfId="0" applyNumberFormat="1" applyFont="1" applyBorder="1" applyAlignment="1">
      <alignment horizontal="right" vertical="center"/>
    </xf>
    <xf numFmtId="178" fontId="9" fillId="0" borderId="63" xfId="0" applyNumberFormat="1" applyFont="1" applyBorder="1" applyAlignment="1">
      <alignment horizontal="right" vertical="center"/>
    </xf>
    <xf numFmtId="178" fontId="9" fillId="0" borderId="53" xfId="0" applyNumberFormat="1" applyFont="1" applyBorder="1" applyAlignment="1">
      <alignment horizontal="right" vertical="center"/>
    </xf>
    <xf numFmtId="178" fontId="9" fillId="0" borderId="54" xfId="0" applyNumberFormat="1" applyFont="1" applyBorder="1" applyAlignment="1">
      <alignment horizontal="right" vertical="center"/>
    </xf>
    <xf numFmtId="178" fontId="9" fillId="0" borderId="52" xfId="0" applyNumberFormat="1" applyFont="1" applyBorder="1" applyAlignment="1">
      <alignment horizontal="right"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H231"/>
  <sheetViews>
    <sheetView tabSelected="1" view="pageBreakPreview" topLeftCell="A70" zoomScale="99" zoomScaleNormal="100" zoomScaleSheetLayoutView="115" workbookViewId="0">
      <selection activeCell="AN79" sqref="AN79"/>
    </sheetView>
  </sheetViews>
  <sheetFormatPr defaultColWidth="9" defaultRowHeight="14"/>
  <cols>
    <col min="1" max="1" width="4.25" style="1" customWidth="1"/>
    <col min="2" max="53" width="2.5" style="1" customWidth="1"/>
    <col min="54" max="16384" width="9" style="1"/>
  </cols>
  <sheetData>
    <row r="1" spans="2:34">
      <c r="B1" s="1" t="s">
        <v>0</v>
      </c>
    </row>
    <row r="3" spans="2:34" ht="23.5">
      <c r="B3" s="48" t="s">
        <v>1</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12" spans="2:34" ht="28">
      <c r="B12" s="190" t="s">
        <v>2</v>
      </c>
      <c r="C12" s="191"/>
      <c r="D12" s="191"/>
      <c r="E12" s="191"/>
      <c r="F12" s="191"/>
      <c r="G12" s="191"/>
      <c r="H12" s="191"/>
      <c r="I12" s="191"/>
      <c r="J12" s="191"/>
      <c r="K12" s="191"/>
      <c r="L12" s="191"/>
      <c r="M12" s="191"/>
      <c r="N12" s="191"/>
      <c r="O12" s="191"/>
      <c r="P12" s="191"/>
      <c r="Q12" s="191"/>
      <c r="R12" s="191"/>
      <c r="S12" s="191"/>
      <c r="T12" s="191"/>
      <c r="U12" s="191"/>
      <c r="V12" s="191"/>
      <c r="W12" s="191"/>
      <c r="X12" s="191"/>
      <c r="Y12" s="191"/>
      <c r="Z12" s="191"/>
      <c r="AA12" s="191"/>
      <c r="AB12" s="191"/>
      <c r="AC12" s="191"/>
      <c r="AD12" s="191"/>
      <c r="AE12" s="191"/>
      <c r="AF12" s="191"/>
      <c r="AG12" s="191"/>
      <c r="AH12" s="191"/>
    </row>
    <row r="15" spans="2:34" ht="28.5" customHeight="1">
      <c r="B15" s="49" t="s">
        <v>3</v>
      </c>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row>
    <row r="23" spans="5:31" ht="14.5" thickBot="1"/>
    <row r="24" spans="5:31" ht="30.75" customHeight="1">
      <c r="E24" s="192" t="s">
        <v>4</v>
      </c>
      <c r="F24" s="193"/>
      <c r="G24" s="193"/>
      <c r="H24" s="193"/>
      <c r="I24" s="193"/>
      <c r="J24" s="193"/>
      <c r="K24" s="193"/>
      <c r="L24" s="193"/>
      <c r="M24" s="193"/>
      <c r="N24" s="193"/>
      <c r="O24" s="193"/>
      <c r="P24" s="193"/>
      <c r="Q24" s="194"/>
      <c r="R24" s="195" t="s">
        <v>111</v>
      </c>
      <c r="S24" s="196"/>
      <c r="T24" s="196"/>
      <c r="U24" s="196"/>
      <c r="V24" s="196"/>
      <c r="W24" s="196"/>
      <c r="X24" s="196"/>
      <c r="Y24" s="196"/>
      <c r="Z24" s="196"/>
      <c r="AA24" s="196"/>
      <c r="AB24" s="196"/>
      <c r="AC24" s="196"/>
      <c r="AD24" s="196"/>
      <c r="AE24" s="197"/>
    </row>
    <row r="25" spans="5:31" ht="30.75" customHeight="1">
      <c r="E25" s="90" t="s">
        <v>5</v>
      </c>
      <c r="F25" s="91"/>
      <c r="G25" s="91"/>
      <c r="H25" s="91"/>
      <c r="I25" s="91"/>
      <c r="J25" s="91"/>
      <c r="K25" s="91"/>
      <c r="L25" s="91"/>
      <c r="M25" s="91"/>
      <c r="N25" s="91"/>
      <c r="O25" s="91"/>
      <c r="P25" s="91"/>
      <c r="Q25" s="92"/>
      <c r="R25" s="93"/>
      <c r="S25" s="91"/>
      <c r="T25" s="91"/>
      <c r="U25" s="91"/>
      <c r="V25" s="91"/>
      <c r="W25" s="91"/>
      <c r="X25" s="91"/>
      <c r="Y25" s="91"/>
      <c r="Z25" s="91"/>
      <c r="AA25" s="91"/>
      <c r="AB25" s="91"/>
      <c r="AC25" s="91"/>
      <c r="AD25" s="91"/>
      <c r="AE25" s="94"/>
    </row>
    <row r="26" spans="5:31" ht="30.75" customHeight="1">
      <c r="E26" s="90" t="s">
        <v>6</v>
      </c>
      <c r="F26" s="91"/>
      <c r="G26" s="91"/>
      <c r="H26" s="91"/>
      <c r="I26" s="91"/>
      <c r="J26" s="91"/>
      <c r="K26" s="91"/>
      <c r="L26" s="91"/>
      <c r="M26" s="91"/>
      <c r="N26" s="91"/>
      <c r="O26" s="91"/>
      <c r="P26" s="91"/>
      <c r="Q26" s="92"/>
      <c r="R26" s="93"/>
      <c r="S26" s="91"/>
      <c r="T26" s="91"/>
      <c r="U26" s="91"/>
      <c r="V26" s="91"/>
      <c r="W26" s="91"/>
      <c r="X26" s="91"/>
      <c r="Y26" s="91"/>
      <c r="Z26" s="91"/>
      <c r="AA26" s="91"/>
      <c r="AB26" s="91"/>
      <c r="AC26" s="91"/>
      <c r="AD26" s="91"/>
      <c r="AE26" s="94"/>
    </row>
    <row r="27" spans="5:31" ht="30.75" customHeight="1">
      <c r="E27" s="90" t="s">
        <v>7</v>
      </c>
      <c r="F27" s="91"/>
      <c r="G27" s="91"/>
      <c r="H27" s="91"/>
      <c r="I27" s="91"/>
      <c r="J27" s="91"/>
      <c r="K27" s="91"/>
      <c r="L27" s="91"/>
      <c r="M27" s="91"/>
      <c r="N27" s="91"/>
      <c r="O27" s="91"/>
      <c r="P27" s="91"/>
      <c r="Q27" s="92"/>
      <c r="R27" s="93"/>
      <c r="S27" s="91"/>
      <c r="T27" s="91"/>
      <c r="U27" s="91"/>
      <c r="V27" s="91"/>
      <c r="W27" s="91"/>
      <c r="X27" s="91"/>
      <c r="Y27" s="91"/>
      <c r="Z27" s="91"/>
      <c r="AA27" s="91"/>
      <c r="AB27" s="91"/>
      <c r="AC27" s="91"/>
      <c r="AD27" s="91"/>
      <c r="AE27" s="94"/>
    </row>
    <row r="28" spans="5:31" ht="30.75" customHeight="1">
      <c r="E28" s="90" t="s">
        <v>8</v>
      </c>
      <c r="F28" s="91"/>
      <c r="G28" s="91"/>
      <c r="H28" s="91"/>
      <c r="I28" s="91"/>
      <c r="J28" s="91"/>
      <c r="K28" s="91"/>
      <c r="L28" s="91"/>
      <c r="M28" s="91"/>
      <c r="N28" s="91"/>
      <c r="O28" s="91"/>
      <c r="P28" s="91"/>
      <c r="Q28" s="92"/>
      <c r="R28" s="93"/>
      <c r="S28" s="91"/>
      <c r="T28" s="91"/>
      <c r="U28" s="91"/>
      <c r="V28" s="91"/>
      <c r="W28" s="91"/>
      <c r="X28" s="91"/>
      <c r="Y28" s="91"/>
      <c r="Z28" s="91"/>
      <c r="AA28" s="91"/>
      <c r="AB28" s="91"/>
      <c r="AC28" s="91"/>
      <c r="AD28" s="91"/>
      <c r="AE28" s="94"/>
    </row>
    <row r="29" spans="5:31" ht="30.75" customHeight="1">
      <c r="E29" s="90" t="s">
        <v>9</v>
      </c>
      <c r="F29" s="91"/>
      <c r="G29" s="91"/>
      <c r="H29" s="91"/>
      <c r="I29" s="91"/>
      <c r="J29" s="91"/>
      <c r="K29" s="91"/>
      <c r="L29" s="91"/>
      <c r="M29" s="91"/>
      <c r="N29" s="91"/>
      <c r="O29" s="91"/>
      <c r="P29" s="91"/>
      <c r="Q29" s="92"/>
      <c r="R29" s="93"/>
      <c r="S29" s="91"/>
      <c r="T29" s="91"/>
      <c r="U29" s="91"/>
      <c r="V29" s="91"/>
      <c r="W29" s="91"/>
      <c r="X29" s="91"/>
      <c r="Y29" s="91"/>
      <c r="Z29" s="91"/>
      <c r="AA29" s="91"/>
      <c r="AB29" s="91"/>
      <c r="AC29" s="91"/>
      <c r="AD29" s="91"/>
      <c r="AE29" s="94"/>
    </row>
    <row r="30" spans="5:31" ht="30.75" customHeight="1">
      <c r="E30" s="90" t="s">
        <v>10</v>
      </c>
      <c r="F30" s="91"/>
      <c r="G30" s="91"/>
      <c r="H30" s="91"/>
      <c r="I30" s="91"/>
      <c r="J30" s="91"/>
      <c r="K30" s="91"/>
      <c r="L30" s="91"/>
      <c r="M30" s="91"/>
      <c r="N30" s="91"/>
      <c r="O30" s="91"/>
      <c r="P30" s="91"/>
      <c r="Q30" s="92"/>
      <c r="R30" s="93"/>
      <c r="S30" s="91"/>
      <c r="T30" s="91"/>
      <c r="U30" s="91"/>
      <c r="V30" s="91"/>
      <c r="W30" s="91"/>
      <c r="X30" s="91"/>
      <c r="Y30" s="91"/>
      <c r="Z30" s="91"/>
      <c r="AA30" s="91"/>
      <c r="AB30" s="91"/>
      <c r="AC30" s="91"/>
      <c r="AD30" s="91"/>
      <c r="AE30" s="94"/>
    </row>
    <row r="31" spans="5:31" ht="30.75" customHeight="1">
      <c r="E31" s="90" t="s">
        <v>11</v>
      </c>
      <c r="F31" s="91"/>
      <c r="G31" s="91"/>
      <c r="H31" s="91"/>
      <c r="I31" s="91"/>
      <c r="J31" s="91"/>
      <c r="K31" s="91"/>
      <c r="L31" s="91"/>
      <c r="M31" s="91"/>
      <c r="N31" s="91"/>
      <c r="O31" s="91"/>
      <c r="P31" s="91"/>
      <c r="Q31" s="92"/>
      <c r="R31" s="93"/>
      <c r="S31" s="91"/>
      <c r="T31" s="91"/>
      <c r="U31" s="91"/>
      <c r="V31" s="91"/>
      <c r="W31" s="91"/>
      <c r="X31" s="91"/>
      <c r="Y31" s="91"/>
      <c r="Z31" s="91"/>
      <c r="AA31" s="91"/>
      <c r="AB31" s="91"/>
      <c r="AC31" s="91"/>
      <c r="AD31" s="91"/>
      <c r="AE31" s="94"/>
    </row>
    <row r="32" spans="5:31" ht="30.75" customHeight="1" thickBot="1">
      <c r="E32" s="80" t="s">
        <v>12</v>
      </c>
      <c r="F32" s="81"/>
      <c r="G32" s="81"/>
      <c r="H32" s="81"/>
      <c r="I32" s="81"/>
      <c r="J32" s="81"/>
      <c r="K32" s="81"/>
      <c r="L32" s="81"/>
      <c r="M32" s="81"/>
      <c r="N32" s="81"/>
      <c r="O32" s="81"/>
      <c r="P32" s="81"/>
      <c r="Q32" s="82"/>
      <c r="R32" s="83"/>
      <c r="S32" s="81"/>
      <c r="T32" s="81"/>
      <c r="U32" s="81"/>
      <c r="V32" s="81"/>
      <c r="W32" s="81"/>
      <c r="X32" s="81"/>
      <c r="Y32" s="81"/>
      <c r="Z32" s="81"/>
      <c r="AA32" s="81"/>
      <c r="AB32" s="81"/>
      <c r="AC32" s="81"/>
      <c r="AD32" s="81"/>
      <c r="AE32" s="84"/>
    </row>
    <row r="39" spans="2:34">
      <c r="B39" s="1" t="s">
        <v>13</v>
      </c>
    </row>
    <row r="40" spans="2:34" ht="14.5" thickBot="1">
      <c r="B40" s="1" t="s">
        <v>14</v>
      </c>
    </row>
    <row r="41" spans="2:34" ht="85.5" customHeight="1" thickBot="1">
      <c r="B41" s="85"/>
      <c r="C41" s="86"/>
      <c r="D41" s="86"/>
      <c r="E41" s="86"/>
      <c r="F41" s="86"/>
      <c r="G41" s="86"/>
      <c r="H41" s="86"/>
      <c r="I41" s="86"/>
      <c r="J41" s="86"/>
      <c r="K41" s="86"/>
      <c r="L41" s="86"/>
      <c r="M41" s="86"/>
      <c r="N41" s="86"/>
      <c r="O41" s="86"/>
      <c r="P41" s="86"/>
      <c r="Q41" s="86"/>
      <c r="R41" s="86"/>
      <c r="S41" s="86"/>
      <c r="T41" s="86"/>
      <c r="U41" s="86"/>
      <c r="V41" s="86"/>
      <c r="W41" s="86"/>
      <c r="X41" s="86"/>
      <c r="Y41" s="86"/>
      <c r="Z41" s="86"/>
      <c r="AA41" s="86"/>
      <c r="AB41" s="86"/>
      <c r="AC41" s="86"/>
      <c r="AD41" s="86"/>
      <c r="AE41" s="86"/>
      <c r="AF41" s="86"/>
      <c r="AG41" s="86"/>
      <c r="AH41" s="87"/>
    </row>
    <row r="42" spans="2:34" ht="3.75" customHeight="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row>
    <row r="43" spans="2:34" ht="24.75" customHeight="1">
      <c r="B43" s="88" t="s">
        <v>15</v>
      </c>
      <c r="C43" s="88"/>
      <c r="D43" s="89" t="s">
        <v>16</v>
      </c>
      <c r="E43" s="89"/>
      <c r="F43" s="89"/>
      <c r="G43" s="89"/>
      <c r="H43" s="89"/>
      <c r="I43" s="89"/>
      <c r="J43" s="89"/>
      <c r="K43" s="89"/>
      <c r="L43" s="89"/>
      <c r="M43" s="89"/>
      <c r="N43" s="89"/>
      <c r="O43" s="89"/>
      <c r="P43" s="89"/>
      <c r="Q43" s="89"/>
      <c r="R43" s="89"/>
      <c r="S43" s="89"/>
      <c r="T43" s="89"/>
      <c r="U43" s="89"/>
      <c r="V43" s="89"/>
      <c r="W43" s="89"/>
      <c r="X43" s="89"/>
      <c r="Y43" s="89"/>
      <c r="Z43" s="89"/>
      <c r="AA43" s="89"/>
      <c r="AB43" s="89"/>
      <c r="AC43" s="89"/>
      <c r="AD43" s="89"/>
      <c r="AE43" s="89"/>
      <c r="AF43" s="89"/>
      <c r="AG43" s="89"/>
      <c r="AH43" s="89"/>
    </row>
    <row r="45" spans="2:34" ht="14.5" thickBot="1">
      <c r="B45" s="1" t="s">
        <v>17</v>
      </c>
    </row>
    <row r="46" spans="2:34" ht="18.75" customHeight="1">
      <c r="B46" s="200"/>
      <c r="C46" s="201"/>
      <c r="D46" s="201"/>
      <c r="E46" s="201"/>
      <c r="F46" s="201"/>
      <c r="G46" s="201"/>
      <c r="H46" s="201"/>
      <c r="I46" s="201"/>
      <c r="J46" s="201"/>
      <c r="K46" s="201"/>
      <c r="L46" s="5" t="s">
        <v>18</v>
      </c>
      <c r="M46" s="5"/>
      <c r="N46" s="5"/>
      <c r="O46" s="79" t="s">
        <v>19</v>
      </c>
      <c r="P46" s="79"/>
      <c r="Q46" s="79"/>
      <c r="R46" s="79"/>
      <c r="S46" s="79"/>
      <c r="T46" s="79"/>
      <c r="U46" s="79"/>
      <c r="V46" s="79"/>
      <c r="W46" s="79"/>
      <c r="X46" s="79" t="s">
        <v>20</v>
      </c>
      <c r="Y46" s="79"/>
      <c r="Z46" s="79"/>
      <c r="AA46" s="79"/>
      <c r="AB46" s="79"/>
      <c r="AC46" s="79"/>
      <c r="AD46" s="79"/>
      <c r="AE46" s="79"/>
      <c r="AF46" s="79"/>
      <c r="AG46" s="79"/>
      <c r="AH46" s="162"/>
    </row>
    <row r="47" spans="2:34" ht="22.5" customHeight="1">
      <c r="B47" s="199" t="s">
        <v>21</v>
      </c>
      <c r="C47" s="96"/>
      <c r="D47" s="96"/>
      <c r="E47" s="96"/>
      <c r="F47" s="96"/>
      <c r="G47" s="96"/>
      <c r="H47" s="96"/>
      <c r="I47" s="96"/>
      <c r="J47" s="96"/>
      <c r="K47" s="96"/>
      <c r="L47" s="50">
        <v>0.15</v>
      </c>
      <c r="M47" s="51"/>
      <c r="N47" s="52"/>
      <c r="O47" s="76"/>
      <c r="P47" s="73"/>
      <c r="Q47" s="73"/>
      <c r="R47" s="73"/>
      <c r="S47" s="7" t="s">
        <v>22</v>
      </c>
      <c r="T47" s="73"/>
      <c r="U47" s="73"/>
      <c r="V47" s="73"/>
      <c r="W47" s="74"/>
      <c r="X47" s="43"/>
      <c r="Y47" s="43"/>
      <c r="Z47" s="44"/>
      <c r="AA47" s="9" t="s">
        <v>56</v>
      </c>
      <c r="AB47" s="7" t="s">
        <v>24</v>
      </c>
      <c r="AC47" s="42"/>
      <c r="AD47" s="43"/>
      <c r="AE47" s="44"/>
      <c r="AF47" s="9" t="s">
        <v>56</v>
      </c>
      <c r="AG47" s="188" t="e">
        <f>((X47-AC47)/X47)*100</f>
        <v>#DIV/0!</v>
      </c>
      <c r="AH47" s="189"/>
    </row>
    <row r="48" spans="2:34" ht="22.5" customHeight="1">
      <c r="B48" s="199"/>
      <c r="C48" s="96"/>
      <c r="D48" s="96"/>
      <c r="E48" s="96"/>
      <c r="F48" s="96"/>
      <c r="G48" s="96"/>
      <c r="H48" s="96"/>
      <c r="I48" s="96"/>
      <c r="J48" s="96"/>
      <c r="K48" s="96"/>
      <c r="L48" s="53"/>
      <c r="M48" s="54"/>
      <c r="N48" s="55"/>
      <c r="O48" s="76"/>
      <c r="P48" s="73"/>
      <c r="Q48" s="73"/>
      <c r="R48" s="73"/>
      <c r="S48" s="6" t="s">
        <v>22</v>
      </c>
      <c r="T48" s="73"/>
      <c r="U48" s="73"/>
      <c r="V48" s="73"/>
      <c r="W48" s="74"/>
      <c r="X48" s="43"/>
      <c r="Y48" s="43"/>
      <c r="Z48" s="44"/>
      <c r="AA48" s="9" t="s">
        <v>56</v>
      </c>
      <c r="AB48" s="7" t="s">
        <v>24</v>
      </c>
      <c r="AC48" s="42"/>
      <c r="AD48" s="43"/>
      <c r="AE48" s="44"/>
      <c r="AF48" s="9" t="s">
        <v>56</v>
      </c>
      <c r="AG48" s="188" t="e">
        <f t="shared" ref="AG48:AG51" si="0">((X48-AC48)/X48)*100</f>
        <v>#DIV/0!</v>
      </c>
      <c r="AH48" s="189"/>
    </row>
    <row r="49" spans="2:34" ht="22.5" customHeight="1">
      <c r="B49" s="199"/>
      <c r="C49" s="96"/>
      <c r="D49" s="96"/>
      <c r="E49" s="96"/>
      <c r="F49" s="96"/>
      <c r="G49" s="96"/>
      <c r="H49" s="96"/>
      <c r="I49" s="96"/>
      <c r="J49" s="96"/>
      <c r="K49" s="96"/>
      <c r="L49" s="53"/>
      <c r="M49" s="54"/>
      <c r="N49" s="55"/>
      <c r="O49" s="76"/>
      <c r="P49" s="73"/>
      <c r="Q49" s="73"/>
      <c r="R49" s="73"/>
      <c r="S49" s="6" t="s">
        <v>22</v>
      </c>
      <c r="T49" s="73"/>
      <c r="U49" s="73"/>
      <c r="V49" s="73"/>
      <c r="W49" s="74"/>
      <c r="X49" s="43"/>
      <c r="Y49" s="43"/>
      <c r="Z49" s="44"/>
      <c r="AA49" s="9" t="s">
        <v>57</v>
      </c>
      <c r="AB49" s="7" t="s">
        <v>24</v>
      </c>
      <c r="AC49" s="42"/>
      <c r="AD49" s="43"/>
      <c r="AE49" s="44"/>
      <c r="AF49" s="9" t="s">
        <v>57</v>
      </c>
      <c r="AG49" s="188" t="e">
        <f t="shared" si="0"/>
        <v>#DIV/0!</v>
      </c>
      <c r="AH49" s="189"/>
    </row>
    <row r="50" spans="2:34" ht="22.5" customHeight="1">
      <c r="B50" s="199"/>
      <c r="C50" s="96"/>
      <c r="D50" s="96"/>
      <c r="E50" s="96"/>
      <c r="F50" s="96"/>
      <c r="G50" s="96"/>
      <c r="H50" s="96"/>
      <c r="I50" s="96"/>
      <c r="J50" s="96"/>
      <c r="K50" s="96"/>
      <c r="L50" s="53"/>
      <c r="M50" s="54"/>
      <c r="N50" s="55"/>
      <c r="O50" s="76"/>
      <c r="P50" s="73"/>
      <c r="Q50" s="73"/>
      <c r="R50" s="73"/>
      <c r="S50" s="6" t="s">
        <v>22</v>
      </c>
      <c r="T50" s="73"/>
      <c r="U50" s="73"/>
      <c r="V50" s="73"/>
      <c r="W50" s="74"/>
      <c r="X50" s="43"/>
      <c r="Y50" s="43"/>
      <c r="Z50" s="44"/>
      <c r="AA50" s="9" t="s">
        <v>57</v>
      </c>
      <c r="AB50" s="7" t="s">
        <v>24</v>
      </c>
      <c r="AC50" s="42"/>
      <c r="AD50" s="43"/>
      <c r="AE50" s="44"/>
      <c r="AF50" s="9" t="s">
        <v>57</v>
      </c>
      <c r="AG50" s="188" t="e">
        <f t="shared" si="0"/>
        <v>#DIV/0!</v>
      </c>
      <c r="AH50" s="189"/>
    </row>
    <row r="51" spans="2:34" ht="22.5" customHeight="1">
      <c r="B51" s="199"/>
      <c r="C51" s="96"/>
      <c r="D51" s="96"/>
      <c r="E51" s="96"/>
      <c r="F51" s="96"/>
      <c r="G51" s="96"/>
      <c r="H51" s="96"/>
      <c r="I51" s="96"/>
      <c r="J51" s="96"/>
      <c r="K51" s="96"/>
      <c r="L51" s="53"/>
      <c r="M51" s="54"/>
      <c r="N51" s="55"/>
      <c r="O51" s="76"/>
      <c r="P51" s="73"/>
      <c r="Q51" s="73"/>
      <c r="R51" s="73"/>
      <c r="S51" s="6" t="s">
        <v>22</v>
      </c>
      <c r="T51" s="73"/>
      <c r="U51" s="73"/>
      <c r="V51" s="73"/>
      <c r="W51" s="74"/>
      <c r="X51" s="43"/>
      <c r="Y51" s="43"/>
      <c r="Z51" s="44"/>
      <c r="AA51" s="9" t="s">
        <v>25</v>
      </c>
      <c r="AB51" s="7" t="s">
        <v>24</v>
      </c>
      <c r="AC51" s="42"/>
      <c r="AD51" s="43"/>
      <c r="AE51" s="44"/>
      <c r="AF51" s="9" t="s">
        <v>25</v>
      </c>
      <c r="AG51" s="188" t="e">
        <f t="shared" si="0"/>
        <v>#DIV/0!</v>
      </c>
      <c r="AH51" s="189"/>
    </row>
    <row r="52" spans="2:34" ht="22.5" customHeight="1">
      <c r="B52" s="95"/>
      <c r="C52" s="96"/>
      <c r="D52" s="96"/>
      <c r="E52" s="96"/>
      <c r="F52" s="96"/>
      <c r="G52" s="96"/>
      <c r="H52" s="96"/>
      <c r="I52" s="96"/>
      <c r="J52" s="96"/>
      <c r="K52" s="96"/>
      <c r="L52" s="56"/>
      <c r="M52" s="57"/>
      <c r="N52" s="58"/>
      <c r="O52" s="76"/>
      <c r="P52" s="73"/>
      <c r="Q52" s="73"/>
      <c r="R52" s="73"/>
      <c r="S52" s="7" t="s">
        <v>22</v>
      </c>
      <c r="T52" s="73"/>
      <c r="U52" s="73"/>
      <c r="V52" s="73"/>
      <c r="W52" s="74"/>
      <c r="X52" s="43"/>
      <c r="Y52" s="43"/>
      <c r="Z52" s="44"/>
      <c r="AA52" s="9" t="s">
        <v>25</v>
      </c>
      <c r="AB52" s="7" t="s">
        <v>24</v>
      </c>
      <c r="AC52" s="42"/>
      <c r="AD52" s="43"/>
      <c r="AE52" s="44"/>
      <c r="AF52" s="9" t="s">
        <v>25</v>
      </c>
      <c r="AG52" s="188" t="e">
        <f t="shared" ref="AG52:AG55" si="1">((X52-AC52)/X52)*100</f>
        <v>#DIV/0!</v>
      </c>
      <c r="AH52" s="189"/>
    </row>
    <row r="53" spans="2:34" ht="22.5" customHeight="1">
      <c r="B53" s="62" t="s">
        <v>26</v>
      </c>
      <c r="C53" s="63"/>
      <c r="D53" s="63"/>
      <c r="E53" s="63"/>
      <c r="F53" s="63"/>
      <c r="G53" s="63"/>
      <c r="H53" s="63"/>
      <c r="I53" s="63"/>
      <c r="J53" s="63"/>
      <c r="K53" s="64"/>
      <c r="L53" s="50">
        <v>0.15</v>
      </c>
      <c r="M53" s="51"/>
      <c r="N53" s="52"/>
      <c r="O53" s="76"/>
      <c r="P53" s="73"/>
      <c r="Q53" s="73"/>
      <c r="R53" s="73"/>
      <c r="S53" s="11" t="s">
        <v>22</v>
      </c>
      <c r="T53" s="73"/>
      <c r="U53" s="73"/>
      <c r="V53" s="73"/>
      <c r="W53" s="74"/>
      <c r="X53" s="43"/>
      <c r="Y53" s="43"/>
      <c r="Z53" s="44"/>
      <c r="AA53" s="9" t="s">
        <v>56</v>
      </c>
      <c r="AB53" s="7" t="s">
        <v>24</v>
      </c>
      <c r="AC53" s="42"/>
      <c r="AD53" s="43"/>
      <c r="AE53" s="44"/>
      <c r="AF53" s="9" t="s">
        <v>56</v>
      </c>
      <c r="AG53" s="188" t="e">
        <f t="shared" ref="AG53:AG54" si="2">((X53-AC53)/X53)*100</f>
        <v>#DIV/0!</v>
      </c>
      <c r="AH53" s="189"/>
    </row>
    <row r="54" spans="2:34" ht="22.5" customHeight="1">
      <c r="B54" s="65"/>
      <c r="C54" s="66"/>
      <c r="D54" s="66"/>
      <c r="E54" s="66"/>
      <c r="F54" s="66"/>
      <c r="G54" s="66"/>
      <c r="H54" s="66"/>
      <c r="I54" s="66"/>
      <c r="J54" s="66"/>
      <c r="K54" s="67"/>
      <c r="L54" s="53"/>
      <c r="M54" s="54"/>
      <c r="N54" s="55"/>
      <c r="O54" s="76"/>
      <c r="P54" s="73"/>
      <c r="Q54" s="73"/>
      <c r="R54" s="73"/>
      <c r="S54" s="11" t="s">
        <v>22</v>
      </c>
      <c r="T54" s="73"/>
      <c r="U54" s="73"/>
      <c r="V54" s="73"/>
      <c r="W54" s="74"/>
      <c r="X54" s="43"/>
      <c r="Y54" s="43"/>
      <c r="Z54" s="44"/>
      <c r="AA54" s="9" t="s">
        <v>57</v>
      </c>
      <c r="AB54" s="7" t="s">
        <v>24</v>
      </c>
      <c r="AC54" s="42"/>
      <c r="AD54" s="43"/>
      <c r="AE54" s="44"/>
      <c r="AF54" s="9" t="s">
        <v>57</v>
      </c>
      <c r="AG54" s="188" t="e">
        <f t="shared" si="2"/>
        <v>#DIV/0!</v>
      </c>
      <c r="AH54" s="189"/>
    </row>
    <row r="55" spans="2:34" ht="22.5" customHeight="1" thickBot="1">
      <c r="B55" s="68"/>
      <c r="C55" s="69"/>
      <c r="D55" s="69"/>
      <c r="E55" s="69"/>
      <c r="F55" s="69"/>
      <c r="G55" s="69"/>
      <c r="H55" s="69"/>
      <c r="I55" s="69"/>
      <c r="J55" s="69"/>
      <c r="K55" s="70"/>
      <c r="L55" s="59"/>
      <c r="M55" s="60"/>
      <c r="N55" s="61"/>
      <c r="O55" s="75"/>
      <c r="P55" s="71"/>
      <c r="Q55" s="71"/>
      <c r="R55" s="71"/>
      <c r="S55" s="12" t="s">
        <v>22</v>
      </c>
      <c r="T55" s="71"/>
      <c r="U55" s="71"/>
      <c r="V55" s="71"/>
      <c r="W55" s="72"/>
      <c r="X55" s="46"/>
      <c r="Y55" s="46"/>
      <c r="Z55" s="47"/>
      <c r="AA55" s="13" t="s">
        <v>25</v>
      </c>
      <c r="AB55" s="12" t="s">
        <v>24</v>
      </c>
      <c r="AC55" s="45"/>
      <c r="AD55" s="46"/>
      <c r="AE55" s="47"/>
      <c r="AF55" s="13" t="s">
        <v>25</v>
      </c>
      <c r="AG55" s="77" t="e">
        <f t="shared" si="1"/>
        <v>#DIV/0!</v>
      </c>
      <c r="AH55" s="78"/>
    </row>
    <row r="56" spans="2:34" ht="3.75" customHeight="1">
      <c r="B56" s="14"/>
      <c r="C56" s="14"/>
      <c r="D56" s="14"/>
      <c r="E56" s="14"/>
      <c r="F56" s="14"/>
      <c r="G56" s="14"/>
      <c r="H56" s="14"/>
      <c r="I56" s="14"/>
      <c r="J56" s="14"/>
      <c r="K56" s="14"/>
      <c r="L56" s="10"/>
      <c r="M56" s="15"/>
      <c r="N56" s="15"/>
      <c r="O56" s="15"/>
      <c r="P56" s="15"/>
      <c r="Q56" s="15"/>
      <c r="R56" s="15"/>
      <c r="S56" s="15"/>
      <c r="T56" s="15"/>
      <c r="U56" s="15"/>
      <c r="V56" s="15"/>
      <c r="W56" s="15"/>
      <c r="X56" s="16"/>
      <c r="Y56" s="16"/>
      <c r="Z56" s="16"/>
      <c r="AA56" s="16"/>
      <c r="AB56" s="17"/>
      <c r="AC56" s="16"/>
      <c r="AD56" s="16"/>
      <c r="AE56" s="16"/>
      <c r="AF56" s="16"/>
      <c r="AG56" s="18"/>
      <c r="AH56" s="18"/>
    </row>
    <row r="57" spans="2:34" s="19" customFormat="1" ht="12.75" customHeight="1">
      <c r="B57" s="88" t="s">
        <v>27</v>
      </c>
      <c r="C57" s="88"/>
      <c r="D57" s="198" t="s">
        <v>28</v>
      </c>
      <c r="E57" s="198"/>
      <c r="F57" s="198"/>
      <c r="G57" s="198"/>
      <c r="H57" s="198"/>
      <c r="I57" s="198"/>
      <c r="J57" s="198"/>
      <c r="K57" s="198"/>
      <c r="L57" s="198"/>
      <c r="M57" s="198"/>
      <c r="N57" s="198"/>
      <c r="O57" s="198"/>
      <c r="P57" s="198"/>
      <c r="Q57" s="198"/>
      <c r="R57" s="198"/>
      <c r="S57" s="198"/>
      <c r="T57" s="198"/>
      <c r="U57" s="198"/>
      <c r="V57" s="198"/>
      <c r="W57" s="198"/>
      <c r="X57" s="198"/>
      <c r="Y57" s="198"/>
      <c r="Z57" s="198"/>
      <c r="AA57" s="198"/>
      <c r="AB57" s="198"/>
      <c r="AC57" s="198"/>
      <c r="AD57" s="198"/>
      <c r="AE57" s="198"/>
      <c r="AF57" s="198"/>
      <c r="AG57" s="198"/>
      <c r="AH57" s="198"/>
    </row>
    <row r="58" spans="2:34" s="19" customFormat="1" ht="24.75" customHeight="1">
      <c r="B58" s="88" t="s">
        <v>29</v>
      </c>
      <c r="C58" s="88"/>
      <c r="D58" s="89" t="s">
        <v>110</v>
      </c>
      <c r="E58" s="89"/>
      <c r="F58" s="89"/>
      <c r="G58" s="89"/>
      <c r="H58" s="89"/>
      <c r="I58" s="89"/>
      <c r="J58" s="89"/>
      <c r="K58" s="89"/>
      <c r="L58" s="89"/>
      <c r="M58" s="89"/>
      <c r="N58" s="89"/>
      <c r="O58" s="89"/>
      <c r="P58" s="89"/>
      <c r="Q58" s="89"/>
      <c r="R58" s="89"/>
      <c r="S58" s="89"/>
      <c r="T58" s="89"/>
      <c r="U58" s="89"/>
      <c r="V58" s="89"/>
      <c r="W58" s="89"/>
      <c r="X58" s="89"/>
      <c r="Y58" s="89"/>
      <c r="Z58" s="89"/>
      <c r="AA58" s="89"/>
      <c r="AB58" s="89"/>
      <c r="AC58" s="89"/>
      <c r="AD58" s="89"/>
      <c r="AE58" s="89"/>
      <c r="AF58" s="89"/>
      <c r="AG58" s="89"/>
      <c r="AH58" s="89"/>
    </row>
    <row r="59" spans="2:34" s="19" customFormat="1" ht="34.5" customHeight="1">
      <c r="B59" s="3"/>
      <c r="C59" s="3"/>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row>
    <row r="60" spans="2:34" s="19" customFormat="1" ht="34.5" customHeight="1">
      <c r="B60" s="3"/>
      <c r="C60" s="3"/>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row>
    <row r="61" spans="2:34" s="19" customFormat="1" ht="34.5" customHeight="1">
      <c r="B61" s="3"/>
      <c r="C61" s="3"/>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row>
    <row r="62" spans="2:34" s="19" customFormat="1" ht="34.5" customHeight="1">
      <c r="B62" s="3"/>
      <c r="C62" s="3"/>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row>
    <row r="63" spans="2:34" s="19" customFormat="1" ht="34.5" customHeight="1">
      <c r="B63" s="3"/>
      <c r="C63" s="3"/>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row>
    <row r="64" spans="2:34" s="19" customFormat="1" ht="34.5" customHeight="1">
      <c r="B64" s="3"/>
      <c r="C64" s="3"/>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row>
    <row r="65" spans="2:34" s="19" customFormat="1" ht="34.5" customHeight="1">
      <c r="B65" s="3"/>
      <c r="C65" s="3"/>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row>
    <row r="66" spans="2:34" s="19" customFormat="1" ht="34.5" customHeight="1">
      <c r="B66" s="3"/>
      <c r="C66" s="3"/>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row>
    <row r="67" spans="2:34" ht="21" customHeight="1">
      <c r="B67" s="1" t="s">
        <v>30</v>
      </c>
    </row>
    <row r="68" spans="2:34" ht="21" customHeight="1" thickBot="1">
      <c r="B68" s="1" t="s">
        <v>31</v>
      </c>
    </row>
    <row r="69" spans="2:34" ht="18.75" customHeight="1">
      <c r="B69" s="175" t="s">
        <v>32</v>
      </c>
      <c r="C69" s="79"/>
      <c r="D69" s="79"/>
      <c r="E69" s="79"/>
      <c r="F69" s="79"/>
      <c r="G69" s="79"/>
      <c r="H69" s="79"/>
      <c r="I69" s="79"/>
      <c r="J69" s="79"/>
      <c r="K69" s="79" t="s">
        <v>33</v>
      </c>
      <c r="L69" s="79"/>
      <c r="M69" s="79"/>
      <c r="N69" s="79"/>
      <c r="O69" s="79"/>
      <c r="P69" s="79"/>
      <c r="Q69" s="79"/>
      <c r="R69" s="79"/>
      <c r="S69" s="79"/>
      <c r="T69" s="79"/>
      <c r="U69" s="79"/>
      <c r="V69" s="79"/>
      <c r="W69" s="161" t="s">
        <v>112</v>
      </c>
      <c r="X69" s="161"/>
      <c r="Y69" s="161"/>
      <c r="Z69" s="161"/>
      <c r="AA69" s="161"/>
      <c r="AB69" s="161"/>
      <c r="AC69" s="161" t="s">
        <v>113</v>
      </c>
      <c r="AD69" s="79"/>
      <c r="AE69" s="79"/>
      <c r="AF69" s="79"/>
      <c r="AG69" s="79"/>
      <c r="AH69" s="162"/>
    </row>
    <row r="70" spans="2:34" ht="18.75" customHeight="1" thickBot="1">
      <c r="B70" s="99"/>
      <c r="C70" s="100"/>
      <c r="D70" s="100"/>
      <c r="E70" s="100"/>
      <c r="F70" s="100"/>
      <c r="G70" s="100"/>
      <c r="H70" s="100"/>
      <c r="I70" s="100"/>
      <c r="J70" s="100"/>
      <c r="K70" s="100" t="s">
        <v>34</v>
      </c>
      <c r="L70" s="100"/>
      <c r="M70" s="100"/>
      <c r="N70" s="100"/>
      <c r="O70" s="100"/>
      <c r="P70" s="100"/>
      <c r="Q70" s="100" t="s">
        <v>35</v>
      </c>
      <c r="R70" s="100"/>
      <c r="S70" s="100"/>
      <c r="T70" s="100"/>
      <c r="U70" s="100"/>
      <c r="V70" s="100"/>
      <c r="W70" s="179"/>
      <c r="X70" s="179"/>
      <c r="Y70" s="179"/>
      <c r="Z70" s="179"/>
      <c r="AA70" s="179"/>
      <c r="AB70" s="179"/>
      <c r="AC70" s="100"/>
      <c r="AD70" s="100"/>
      <c r="AE70" s="100"/>
      <c r="AF70" s="100"/>
      <c r="AG70" s="100"/>
      <c r="AH70" s="163"/>
    </row>
    <row r="71" spans="2:34" ht="30" customHeight="1" thickTop="1">
      <c r="B71" s="157" t="s">
        <v>97</v>
      </c>
      <c r="C71" s="158"/>
      <c r="D71" s="158"/>
      <c r="E71" s="158"/>
      <c r="F71" s="158"/>
      <c r="G71" s="158"/>
      <c r="H71" s="158"/>
      <c r="I71" s="158"/>
      <c r="J71" s="158"/>
      <c r="K71" s="144"/>
      <c r="L71" s="145"/>
      <c r="M71" s="145"/>
      <c r="N71" s="145"/>
      <c r="O71" s="145"/>
      <c r="P71" s="20" t="s">
        <v>56</v>
      </c>
      <c r="Q71" s="144"/>
      <c r="R71" s="145"/>
      <c r="S71" s="145"/>
      <c r="T71" s="145"/>
      <c r="U71" s="145"/>
      <c r="V71" s="20" t="s">
        <v>56</v>
      </c>
      <c r="W71" s="178">
        <f t="shared" ref="W71:W76" si="3">K71-Q71</f>
        <v>0</v>
      </c>
      <c r="X71" s="178"/>
      <c r="Y71" s="178"/>
      <c r="Z71" s="178"/>
      <c r="AA71" s="178"/>
      <c r="AB71" s="178"/>
      <c r="AC71" s="176" t="e">
        <f t="shared" ref="AC71:AC76" si="4">(W71/K71)*100</f>
        <v>#DIV/0!</v>
      </c>
      <c r="AD71" s="176"/>
      <c r="AE71" s="176"/>
      <c r="AF71" s="176"/>
      <c r="AG71" s="176"/>
      <c r="AH71" s="177"/>
    </row>
    <row r="72" spans="2:34" ht="30" customHeight="1">
      <c r="B72" s="95" t="s">
        <v>96</v>
      </c>
      <c r="C72" s="96"/>
      <c r="D72" s="96"/>
      <c r="E72" s="96"/>
      <c r="F72" s="96"/>
      <c r="G72" s="96"/>
      <c r="H72" s="96"/>
      <c r="I72" s="96"/>
      <c r="J72" s="96"/>
      <c r="K72" s="146"/>
      <c r="L72" s="147"/>
      <c r="M72" s="147"/>
      <c r="N72" s="147"/>
      <c r="O72" s="147"/>
      <c r="P72" s="21" t="s">
        <v>57</v>
      </c>
      <c r="Q72" s="146"/>
      <c r="R72" s="147"/>
      <c r="S72" s="147"/>
      <c r="T72" s="147"/>
      <c r="U72" s="147"/>
      <c r="V72" s="21" t="s">
        <v>57</v>
      </c>
      <c r="W72" s="180">
        <f t="shared" si="3"/>
        <v>0</v>
      </c>
      <c r="X72" s="180"/>
      <c r="Y72" s="180"/>
      <c r="Z72" s="180"/>
      <c r="AA72" s="180"/>
      <c r="AB72" s="180"/>
      <c r="AC72" s="181" t="e">
        <f t="shared" si="4"/>
        <v>#DIV/0!</v>
      </c>
      <c r="AD72" s="181"/>
      <c r="AE72" s="181"/>
      <c r="AF72" s="181"/>
      <c r="AG72" s="181"/>
      <c r="AH72" s="182"/>
    </row>
    <row r="73" spans="2:34" ht="30" customHeight="1">
      <c r="B73" s="95" t="s">
        <v>36</v>
      </c>
      <c r="C73" s="96"/>
      <c r="D73" s="96"/>
      <c r="E73" s="96"/>
      <c r="F73" s="96"/>
      <c r="G73" s="96"/>
      <c r="H73" s="96"/>
      <c r="I73" s="96"/>
      <c r="J73" s="96"/>
      <c r="K73" s="146"/>
      <c r="L73" s="147"/>
      <c r="M73" s="147"/>
      <c r="N73" s="147"/>
      <c r="O73" s="147"/>
      <c r="P73" s="21" t="s">
        <v>57</v>
      </c>
      <c r="Q73" s="146"/>
      <c r="R73" s="147"/>
      <c r="S73" s="147"/>
      <c r="T73" s="147"/>
      <c r="U73" s="147"/>
      <c r="V73" s="21" t="s">
        <v>57</v>
      </c>
      <c r="W73" s="180">
        <f t="shared" si="3"/>
        <v>0</v>
      </c>
      <c r="X73" s="180"/>
      <c r="Y73" s="180"/>
      <c r="Z73" s="180"/>
      <c r="AA73" s="180"/>
      <c r="AB73" s="180"/>
      <c r="AC73" s="181" t="e">
        <f t="shared" si="4"/>
        <v>#DIV/0!</v>
      </c>
      <c r="AD73" s="181"/>
      <c r="AE73" s="181"/>
      <c r="AF73" s="181"/>
      <c r="AG73" s="181"/>
      <c r="AH73" s="182"/>
    </row>
    <row r="74" spans="2:34" ht="30" customHeight="1" thickBot="1">
      <c r="B74" s="99" t="s">
        <v>37</v>
      </c>
      <c r="C74" s="100"/>
      <c r="D74" s="100"/>
      <c r="E74" s="100"/>
      <c r="F74" s="100"/>
      <c r="G74" s="100"/>
      <c r="H74" s="100"/>
      <c r="I74" s="100"/>
      <c r="J74" s="100"/>
      <c r="K74" s="173"/>
      <c r="L74" s="174"/>
      <c r="M74" s="174"/>
      <c r="N74" s="174"/>
      <c r="O74" s="174"/>
      <c r="P74" s="22" t="s">
        <v>25</v>
      </c>
      <c r="Q74" s="173"/>
      <c r="R74" s="174"/>
      <c r="S74" s="174"/>
      <c r="T74" s="174"/>
      <c r="U74" s="174"/>
      <c r="V74" s="22" t="s">
        <v>25</v>
      </c>
      <c r="W74" s="281">
        <f t="shared" si="3"/>
        <v>0</v>
      </c>
      <c r="X74" s="281"/>
      <c r="Y74" s="281"/>
      <c r="Z74" s="281"/>
      <c r="AA74" s="281"/>
      <c r="AB74" s="281"/>
      <c r="AC74" s="282" t="e">
        <f t="shared" si="4"/>
        <v>#DIV/0!</v>
      </c>
      <c r="AD74" s="282"/>
      <c r="AE74" s="282"/>
      <c r="AF74" s="282"/>
      <c r="AG74" s="282"/>
      <c r="AH74" s="283"/>
    </row>
    <row r="75" spans="2:34" ht="30" customHeight="1" thickTop="1">
      <c r="B75" s="205" t="s">
        <v>38</v>
      </c>
      <c r="C75" s="158"/>
      <c r="D75" s="158"/>
      <c r="E75" s="158"/>
      <c r="F75" s="158"/>
      <c r="G75" s="158"/>
      <c r="H75" s="158"/>
      <c r="I75" s="158"/>
      <c r="J75" s="158"/>
      <c r="K75" s="280">
        <f>K71+(ROUND(K72*0.938,0))/1000+(ROUND(K73*1.288,0))/1000+(ROUND(K74*1.571,0))/1000</f>
        <v>0</v>
      </c>
      <c r="L75" s="280"/>
      <c r="M75" s="280"/>
      <c r="N75" s="280"/>
      <c r="O75" s="280"/>
      <c r="P75" s="280"/>
      <c r="Q75" s="280">
        <f>Q71+(ROUND(Q72*0.938,0))/1000+(ROUND(Q73*1.288,0))/1000+(ROUND(Q74*1.571,0))/1000</f>
        <v>0</v>
      </c>
      <c r="R75" s="280"/>
      <c r="S75" s="280"/>
      <c r="T75" s="280"/>
      <c r="U75" s="280"/>
      <c r="V75" s="280"/>
      <c r="W75" s="178">
        <f t="shared" si="3"/>
        <v>0</v>
      </c>
      <c r="X75" s="178"/>
      <c r="Y75" s="178"/>
      <c r="Z75" s="178"/>
      <c r="AA75" s="178"/>
      <c r="AB75" s="178"/>
      <c r="AC75" s="176" t="e">
        <f t="shared" si="4"/>
        <v>#DIV/0!</v>
      </c>
      <c r="AD75" s="176"/>
      <c r="AE75" s="176"/>
      <c r="AF75" s="176"/>
      <c r="AG75" s="176"/>
      <c r="AH75" s="177"/>
    </row>
    <row r="76" spans="2:34" ht="24.75" customHeight="1" thickBot="1">
      <c r="B76" s="138" t="s">
        <v>39</v>
      </c>
      <c r="C76" s="139"/>
      <c r="D76" s="139"/>
      <c r="E76" s="139"/>
      <c r="F76" s="139"/>
      <c r="G76" s="139"/>
      <c r="H76" s="139"/>
      <c r="I76" s="139"/>
      <c r="J76" s="139"/>
      <c r="K76" s="171"/>
      <c r="L76" s="172"/>
      <c r="M76" s="172"/>
      <c r="N76" s="172"/>
      <c r="O76" s="172"/>
      <c r="P76" s="23" t="s">
        <v>23</v>
      </c>
      <c r="Q76" s="171"/>
      <c r="R76" s="172"/>
      <c r="S76" s="172"/>
      <c r="T76" s="172"/>
      <c r="U76" s="172"/>
      <c r="V76" s="23" t="s">
        <v>23</v>
      </c>
      <c r="W76" s="185">
        <f t="shared" si="3"/>
        <v>0</v>
      </c>
      <c r="X76" s="185"/>
      <c r="Y76" s="185"/>
      <c r="Z76" s="185"/>
      <c r="AA76" s="185"/>
      <c r="AB76" s="185"/>
      <c r="AC76" s="186" t="e">
        <f t="shared" si="4"/>
        <v>#DIV/0!</v>
      </c>
      <c r="AD76" s="186"/>
      <c r="AE76" s="186"/>
      <c r="AF76" s="186"/>
      <c r="AG76" s="186"/>
      <c r="AH76" s="187"/>
    </row>
    <row r="77" spans="2:34">
      <c r="B77" s="15"/>
      <c r="C77" s="15"/>
      <c r="D77" s="15"/>
      <c r="E77" s="15"/>
      <c r="F77" s="15"/>
      <c r="G77" s="15"/>
      <c r="H77" s="15"/>
      <c r="I77" s="15"/>
      <c r="J77" s="15"/>
      <c r="K77" s="24"/>
      <c r="L77" s="24"/>
      <c r="M77" s="24"/>
      <c r="N77" s="24"/>
      <c r="O77" s="24"/>
      <c r="P77" s="24"/>
      <c r="Q77" s="24"/>
      <c r="R77" s="24"/>
      <c r="S77" s="24"/>
      <c r="T77" s="24"/>
      <c r="U77" s="24"/>
      <c r="V77" s="24"/>
      <c r="W77" s="24"/>
      <c r="X77" s="24"/>
      <c r="Y77" s="24"/>
      <c r="Z77" s="24"/>
      <c r="AA77" s="24"/>
      <c r="AB77" s="24"/>
      <c r="AC77" s="25"/>
      <c r="AD77" s="25"/>
      <c r="AE77" s="25"/>
      <c r="AF77" s="25"/>
      <c r="AG77" s="25"/>
      <c r="AH77" s="25"/>
    </row>
    <row r="78" spans="2:34" ht="12.75" customHeight="1">
      <c r="B78" s="88" t="s">
        <v>27</v>
      </c>
      <c r="C78" s="88"/>
      <c r="D78" s="89" t="s">
        <v>40</v>
      </c>
      <c r="E78" s="89"/>
      <c r="F78" s="89"/>
      <c r="G78" s="89"/>
      <c r="H78" s="89"/>
      <c r="I78" s="89"/>
      <c r="J78" s="89"/>
      <c r="K78" s="89"/>
      <c r="L78" s="89"/>
      <c r="M78" s="89"/>
      <c r="N78" s="89"/>
      <c r="O78" s="89"/>
      <c r="P78" s="89"/>
      <c r="Q78" s="89"/>
      <c r="R78" s="89"/>
      <c r="S78" s="89"/>
      <c r="T78" s="89"/>
      <c r="U78" s="89"/>
      <c r="V78" s="89"/>
      <c r="W78" s="89"/>
      <c r="X78" s="89"/>
      <c r="Y78" s="89"/>
      <c r="Z78" s="89"/>
      <c r="AA78" s="89"/>
      <c r="AB78" s="89"/>
      <c r="AC78" s="89"/>
      <c r="AD78" s="89"/>
      <c r="AE78" s="89"/>
      <c r="AF78" s="89"/>
      <c r="AG78" s="89"/>
      <c r="AH78" s="89"/>
    </row>
    <row r="79" spans="2:34" ht="30" customHeight="1">
      <c r="B79" s="88" t="s">
        <v>29</v>
      </c>
      <c r="C79" s="88"/>
      <c r="D79" s="89" t="s">
        <v>41</v>
      </c>
      <c r="E79" s="89"/>
      <c r="F79" s="89"/>
      <c r="G79" s="89"/>
      <c r="H79" s="89"/>
      <c r="I79" s="89"/>
      <c r="J79" s="89"/>
      <c r="K79" s="89"/>
      <c r="L79" s="89"/>
      <c r="M79" s="89"/>
      <c r="N79" s="89"/>
      <c r="O79" s="89"/>
      <c r="P79" s="89"/>
      <c r="Q79" s="89"/>
      <c r="R79" s="89"/>
      <c r="S79" s="89"/>
      <c r="T79" s="89"/>
      <c r="U79" s="89"/>
      <c r="V79" s="89"/>
      <c r="W79" s="89"/>
      <c r="X79" s="89"/>
      <c r="Y79" s="89"/>
      <c r="Z79" s="89"/>
      <c r="AA79" s="89"/>
      <c r="AB79" s="89"/>
      <c r="AC79" s="89"/>
      <c r="AD79" s="89"/>
      <c r="AE79" s="89"/>
      <c r="AF79" s="89"/>
      <c r="AG79" s="89"/>
      <c r="AH79" s="89"/>
    </row>
    <row r="80" spans="2:34" ht="34.5" customHeight="1">
      <c r="B80" s="88" t="s">
        <v>42</v>
      </c>
      <c r="C80" s="88"/>
      <c r="D80" s="89" t="s">
        <v>114</v>
      </c>
      <c r="E80" s="89"/>
      <c r="F80" s="89"/>
      <c r="G80" s="89"/>
      <c r="H80" s="89"/>
      <c r="I80" s="89"/>
      <c r="J80" s="89"/>
      <c r="K80" s="89"/>
      <c r="L80" s="89"/>
      <c r="M80" s="89"/>
      <c r="N80" s="89"/>
      <c r="O80" s="89"/>
      <c r="P80" s="89"/>
      <c r="Q80" s="89"/>
      <c r="R80" s="89"/>
      <c r="S80" s="89"/>
      <c r="T80" s="89"/>
      <c r="U80" s="89"/>
      <c r="V80" s="89"/>
      <c r="W80" s="89"/>
      <c r="X80" s="89"/>
      <c r="Y80" s="89"/>
      <c r="Z80" s="89"/>
      <c r="AA80" s="89"/>
      <c r="AB80" s="89"/>
      <c r="AC80" s="89"/>
      <c r="AD80" s="89"/>
      <c r="AE80" s="89"/>
      <c r="AF80" s="89"/>
      <c r="AG80" s="89"/>
      <c r="AH80" s="89"/>
    </row>
    <row r="82" spans="2:34" ht="26.25" customHeight="1" thickBot="1">
      <c r="B82" s="1" t="s">
        <v>43</v>
      </c>
    </row>
    <row r="83" spans="2:34" ht="26.25" customHeight="1">
      <c r="B83" s="164"/>
      <c r="C83" s="165"/>
      <c r="D83" s="165"/>
      <c r="E83" s="165"/>
      <c r="F83" s="165"/>
      <c r="G83" s="165"/>
      <c r="H83" s="165"/>
      <c r="I83" s="165"/>
      <c r="J83" s="165"/>
      <c r="K83" s="79" t="s">
        <v>44</v>
      </c>
      <c r="L83" s="79"/>
      <c r="M83" s="79"/>
      <c r="N83" s="79"/>
      <c r="O83" s="79"/>
      <c r="P83" s="79"/>
      <c r="Q83" s="79"/>
      <c r="R83" s="79"/>
      <c r="S83" s="79"/>
      <c r="T83" s="79"/>
      <c r="U83" s="79"/>
      <c r="V83" s="79"/>
      <c r="W83" s="161" t="s">
        <v>115</v>
      </c>
      <c r="X83" s="79"/>
      <c r="Y83" s="79"/>
      <c r="Z83" s="79"/>
      <c r="AA83" s="79"/>
      <c r="AB83" s="79"/>
      <c r="AC83" s="161" t="s">
        <v>113</v>
      </c>
      <c r="AD83" s="79"/>
      <c r="AE83" s="79"/>
      <c r="AF83" s="79"/>
      <c r="AG83" s="79"/>
      <c r="AH83" s="162"/>
    </row>
    <row r="84" spans="2:34" ht="30" customHeight="1" thickBot="1">
      <c r="B84" s="166"/>
      <c r="C84" s="167"/>
      <c r="D84" s="167"/>
      <c r="E84" s="167"/>
      <c r="F84" s="167"/>
      <c r="G84" s="167"/>
      <c r="H84" s="167"/>
      <c r="I84" s="167"/>
      <c r="J84" s="167"/>
      <c r="K84" s="100" t="s">
        <v>45</v>
      </c>
      <c r="L84" s="100"/>
      <c r="M84" s="100"/>
      <c r="N84" s="100"/>
      <c r="O84" s="100"/>
      <c r="P84" s="100"/>
      <c r="Q84" s="100" t="s">
        <v>46</v>
      </c>
      <c r="R84" s="100"/>
      <c r="S84" s="100"/>
      <c r="T84" s="100"/>
      <c r="U84" s="100"/>
      <c r="V84" s="100"/>
      <c r="W84" s="100"/>
      <c r="X84" s="100"/>
      <c r="Y84" s="100"/>
      <c r="Z84" s="100"/>
      <c r="AA84" s="100"/>
      <c r="AB84" s="100"/>
      <c r="AC84" s="100"/>
      <c r="AD84" s="100"/>
      <c r="AE84" s="100"/>
      <c r="AF84" s="100"/>
      <c r="AG84" s="100"/>
      <c r="AH84" s="163"/>
    </row>
    <row r="85" spans="2:34" ht="30" customHeight="1" thickTop="1">
      <c r="B85" s="157" t="s">
        <v>47</v>
      </c>
      <c r="C85" s="158"/>
      <c r="D85" s="158"/>
      <c r="E85" s="158"/>
      <c r="F85" s="158"/>
      <c r="G85" s="158"/>
      <c r="H85" s="158"/>
      <c r="I85" s="158"/>
      <c r="J85" s="158"/>
      <c r="K85" s="159"/>
      <c r="L85" s="160"/>
      <c r="M85" s="160"/>
      <c r="N85" s="160"/>
      <c r="O85" s="160"/>
      <c r="P85" s="20" t="s">
        <v>48</v>
      </c>
      <c r="Q85" s="159"/>
      <c r="R85" s="160"/>
      <c r="S85" s="160"/>
      <c r="T85" s="160"/>
      <c r="U85" s="160"/>
      <c r="V85" s="20" t="s">
        <v>48</v>
      </c>
      <c r="W85" s="168"/>
      <c r="X85" s="168"/>
      <c r="Y85" s="168"/>
      <c r="Z85" s="168"/>
      <c r="AA85" s="168"/>
      <c r="AB85" s="168"/>
      <c r="AC85" s="169"/>
      <c r="AD85" s="169"/>
      <c r="AE85" s="169"/>
      <c r="AF85" s="169"/>
      <c r="AG85" s="169"/>
      <c r="AH85" s="170"/>
    </row>
    <row r="86" spans="2:34" ht="30" customHeight="1">
      <c r="B86" s="148" t="s">
        <v>49</v>
      </c>
      <c r="C86" s="114"/>
      <c r="D86" s="114"/>
      <c r="E86" s="114"/>
      <c r="F86" s="114"/>
      <c r="G86" s="114"/>
      <c r="H86" s="114"/>
      <c r="I86" s="114"/>
      <c r="J86" s="115"/>
      <c r="K86" s="136"/>
      <c r="L86" s="137"/>
      <c r="M86" s="137"/>
      <c r="N86" s="137"/>
      <c r="O86" s="137"/>
      <c r="P86" s="20" t="s">
        <v>56</v>
      </c>
      <c r="Q86" s="136"/>
      <c r="R86" s="137"/>
      <c r="S86" s="137"/>
      <c r="T86" s="137"/>
      <c r="U86" s="137"/>
      <c r="V86" s="20" t="s">
        <v>56</v>
      </c>
      <c r="W86" s="154">
        <f>K86-Q86</f>
        <v>0</v>
      </c>
      <c r="X86" s="155"/>
      <c r="Y86" s="155"/>
      <c r="Z86" s="155"/>
      <c r="AA86" s="155"/>
      <c r="AB86" s="156"/>
      <c r="AC86" s="151" t="e">
        <f>W86/K86</f>
        <v>#DIV/0!</v>
      </c>
      <c r="AD86" s="152"/>
      <c r="AE86" s="152"/>
      <c r="AF86" s="152"/>
      <c r="AG86" s="152"/>
      <c r="AH86" s="153"/>
    </row>
    <row r="87" spans="2:34" ht="30" customHeight="1">
      <c r="B87" s="149"/>
      <c r="C87" s="117"/>
      <c r="D87" s="117"/>
      <c r="E87" s="117"/>
      <c r="F87" s="117"/>
      <c r="G87" s="117"/>
      <c r="H87" s="117"/>
      <c r="I87" s="117"/>
      <c r="J87" s="118"/>
      <c r="K87" s="136"/>
      <c r="L87" s="137"/>
      <c r="M87" s="137"/>
      <c r="N87" s="137"/>
      <c r="O87" s="137"/>
      <c r="P87" s="20" t="s">
        <v>57</v>
      </c>
      <c r="Q87" s="136"/>
      <c r="R87" s="137"/>
      <c r="S87" s="137"/>
      <c r="T87" s="137"/>
      <c r="U87" s="137"/>
      <c r="V87" s="20" t="s">
        <v>57</v>
      </c>
      <c r="W87" s="154">
        <f>K87-Q87</f>
        <v>0</v>
      </c>
      <c r="X87" s="155"/>
      <c r="Y87" s="155"/>
      <c r="Z87" s="155"/>
      <c r="AA87" s="155"/>
      <c r="AB87" s="156"/>
      <c r="AC87" s="151" t="e">
        <f>W87/K87</f>
        <v>#DIV/0!</v>
      </c>
      <c r="AD87" s="152"/>
      <c r="AE87" s="152"/>
      <c r="AF87" s="152"/>
      <c r="AG87" s="152"/>
      <c r="AH87" s="153"/>
    </row>
    <row r="88" spans="2:34" ht="27" customHeight="1">
      <c r="B88" s="150"/>
      <c r="C88" s="123"/>
      <c r="D88" s="123"/>
      <c r="E88" s="123"/>
      <c r="F88" s="123"/>
      <c r="G88" s="123"/>
      <c r="H88" s="123"/>
      <c r="I88" s="123"/>
      <c r="J88" s="124"/>
      <c r="K88" s="136"/>
      <c r="L88" s="137"/>
      <c r="M88" s="137"/>
      <c r="N88" s="137"/>
      <c r="O88" s="137"/>
      <c r="P88" s="20" t="s">
        <v>25</v>
      </c>
      <c r="Q88" s="136"/>
      <c r="R88" s="137"/>
      <c r="S88" s="137"/>
      <c r="T88" s="137"/>
      <c r="U88" s="137"/>
      <c r="V88" s="20" t="s">
        <v>25</v>
      </c>
      <c r="W88" s="154">
        <f>K88-Q88</f>
        <v>0</v>
      </c>
      <c r="X88" s="155"/>
      <c r="Y88" s="155"/>
      <c r="Z88" s="155"/>
      <c r="AA88" s="155"/>
      <c r="AB88" s="156"/>
      <c r="AC88" s="151" t="e">
        <f>W88/K88</f>
        <v>#DIV/0!</v>
      </c>
      <c r="AD88" s="152"/>
      <c r="AE88" s="152"/>
      <c r="AF88" s="152"/>
      <c r="AG88" s="152"/>
      <c r="AH88" s="153"/>
    </row>
    <row r="89" spans="2:34">
      <c r="B89" s="26"/>
      <c r="C89" s="15"/>
      <c r="D89" s="15"/>
      <c r="E89" s="15"/>
      <c r="F89" s="15"/>
      <c r="G89" s="15"/>
      <c r="H89" s="15"/>
      <c r="I89" s="15"/>
      <c r="J89" s="15"/>
      <c r="K89" s="27"/>
      <c r="L89" s="27"/>
      <c r="M89" s="27"/>
      <c r="N89" s="27"/>
      <c r="O89" s="27"/>
      <c r="P89" s="27"/>
      <c r="Q89" s="27"/>
      <c r="R89" s="27"/>
      <c r="S89" s="27"/>
      <c r="T89" s="27"/>
      <c r="U89" s="27"/>
      <c r="V89" s="27"/>
      <c r="W89" s="27"/>
      <c r="X89" s="27"/>
      <c r="Y89" s="27"/>
      <c r="Z89" s="27"/>
      <c r="AA89" s="27"/>
      <c r="AB89" s="27"/>
      <c r="AC89" s="25"/>
      <c r="AD89" s="25"/>
      <c r="AE89" s="25"/>
      <c r="AF89" s="25"/>
      <c r="AG89" s="25"/>
      <c r="AH89" s="25"/>
    </row>
    <row r="90" spans="2:34" ht="21.75" customHeight="1">
      <c r="B90" s="88" t="s">
        <v>27</v>
      </c>
      <c r="C90" s="88"/>
      <c r="D90" s="89" t="s">
        <v>98</v>
      </c>
      <c r="E90" s="89"/>
      <c r="F90" s="89"/>
      <c r="G90" s="89"/>
      <c r="H90" s="89"/>
      <c r="I90" s="89"/>
      <c r="J90" s="89"/>
      <c r="K90" s="89"/>
      <c r="L90" s="89"/>
      <c r="M90" s="89"/>
      <c r="N90" s="89"/>
      <c r="O90" s="89"/>
      <c r="P90" s="89"/>
      <c r="Q90" s="89"/>
      <c r="R90" s="89"/>
      <c r="S90" s="89"/>
      <c r="T90" s="89"/>
      <c r="U90" s="89"/>
      <c r="V90" s="89"/>
      <c r="W90" s="89"/>
      <c r="X90" s="89"/>
      <c r="Y90" s="89"/>
      <c r="Z90" s="89"/>
      <c r="AA90" s="89"/>
      <c r="AB90" s="89"/>
      <c r="AC90" s="89"/>
      <c r="AD90" s="89"/>
      <c r="AE90" s="89"/>
      <c r="AF90" s="89"/>
      <c r="AG90" s="89"/>
      <c r="AH90" s="89"/>
    </row>
    <row r="91" spans="2:34" ht="22.5" customHeight="1">
      <c r="B91" s="88" t="s">
        <v>29</v>
      </c>
      <c r="C91" s="88"/>
      <c r="D91" s="89" t="s">
        <v>99</v>
      </c>
      <c r="E91" s="89"/>
      <c r="F91" s="89"/>
      <c r="G91" s="89"/>
      <c r="H91" s="89"/>
      <c r="I91" s="89"/>
      <c r="J91" s="89"/>
      <c r="K91" s="89"/>
      <c r="L91" s="89"/>
      <c r="M91" s="89"/>
      <c r="N91" s="89"/>
      <c r="O91" s="89"/>
      <c r="P91" s="89"/>
      <c r="Q91" s="89"/>
      <c r="R91" s="89"/>
      <c r="S91" s="89"/>
      <c r="T91" s="89"/>
      <c r="U91" s="89"/>
      <c r="V91" s="89"/>
      <c r="W91" s="89"/>
      <c r="X91" s="89"/>
      <c r="Y91" s="89"/>
      <c r="Z91" s="89"/>
      <c r="AA91" s="89"/>
      <c r="AB91" s="89"/>
      <c r="AC91" s="89"/>
      <c r="AD91" s="89"/>
      <c r="AE91" s="89"/>
      <c r="AF91" s="89"/>
      <c r="AG91" s="89"/>
      <c r="AH91" s="89"/>
    </row>
    <row r="92" spans="2:34">
      <c r="B92" s="88" t="s">
        <v>42</v>
      </c>
      <c r="C92" s="88"/>
      <c r="D92" s="89" t="s">
        <v>51</v>
      </c>
      <c r="E92" s="89"/>
      <c r="F92" s="89"/>
      <c r="G92" s="89"/>
      <c r="H92" s="89"/>
      <c r="I92" s="89"/>
      <c r="J92" s="89"/>
      <c r="K92" s="89"/>
      <c r="L92" s="89"/>
      <c r="M92" s="89"/>
      <c r="N92" s="89"/>
      <c r="O92" s="89"/>
      <c r="P92" s="89"/>
      <c r="Q92" s="89"/>
      <c r="R92" s="89"/>
      <c r="S92" s="89"/>
      <c r="T92" s="89"/>
      <c r="U92" s="89"/>
      <c r="V92" s="89"/>
      <c r="W92" s="89"/>
      <c r="X92" s="89"/>
      <c r="Y92" s="89"/>
      <c r="Z92" s="89"/>
      <c r="AA92" s="89"/>
      <c r="AB92" s="89"/>
      <c r="AC92" s="89"/>
      <c r="AD92" s="89"/>
      <c r="AE92" s="89"/>
      <c r="AF92" s="89"/>
      <c r="AG92" s="89"/>
      <c r="AH92" s="89"/>
    </row>
    <row r="93" spans="2:34" ht="21.75" customHeight="1">
      <c r="B93" s="88" t="s">
        <v>50</v>
      </c>
      <c r="C93" s="88"/>
      <c r="D93" s="89" t="s">
        <v>100</v>
      </c>
      <c r="E93" s="89"/>
      <c r="F93" s="89"/>
      <c r="G93" s="89"/>
      <c r="H93" s="89"/>
      <c r="I93" s="89"/>
      <c r="J93" s="89"/>
      <c r="K93" s="89"/>
      <c r="L93" s="89"/>
      <c r="M93" s="89"/>
      <c r="N93" s="89"/>
      <c r="O93" s="89"/>
      <c r="P93" s="89"/>
      <c r="Q93" s="89"/>
      <c r="R93" s="89"/>
      <c r="S93" s="89"/>
      <c r="T93" s="89"/>
      <c r="U93" s="89"/>
      <c r="V93" s="89"/>
      <c r="W93" s="89"/>
      <c r="X93" s="89"/>
      <c r="Y93" s="89"/>
      <c r="Z93" s="89"/>
      <c r="AA93" s="89"/>
      <c r="AB93" s="89"/>
      <c r="AC93" s="89"/>
      <c r="AD93" s="89"/>
      <c r="AE93" s="89"/>
      <c r="AF93" s="89"/>
      <c r="AG93" s="89"/>
      <c r="AH93" s="89"/>
    </row>
    <row r="94" spans="2:34" ht="6" customHeight="1">
      <c r="B94" s="3"/>
      <c r="C94" s="3"/>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row>
    <row r="96" spans="2:34" ht="30" customHeight="1" thickBot="1">
      <c r="B96" s="1" t="s">
        <v>52</v>
      </c>
    </row>
    <row r="97" spans="2:34" ht="61.5" customHeight="1" thickBot="1">
      <c r="B97" s="211" t="s">
        <v>32</v>
      </c>
      <c r="C97" s="212"/>
      <c r="D97" s="212"/>
      <c r="E97" s="212"/>
      <c r="F97" s="212"/>
      <c r="G97" s="212"/>
      <c r="H97" s="213" t="s">
        <v>53</v>
      </c>
      <c r="I97" s="212"/>
      <c r="J97" s="212"/>
      <c r="K97" s="212"/>
      <c r="L97" s="212"/>
      <c r="M97" s="212"/>
      <c r="N97" s="212"/>
      <c r="O97" s="212"/>
      <c r="P97" s="212"/>
      <c r="Q97" s="213" t="s">
        <v>54</v>
      </c>
      <c r="R97" s="212"/>
      <c r="S97" s="212"/>
      <c r="T97" s="212"/>
      <c r="U97" s="212"/>
      <c r="V97" s="212"/>
      <c r="W97" s="212"/>
      <c r="X97" s="212"/>
      <c r="Y97" s="212"/>
      <c r="Z97" s="213" t="s">
        <v>55</v>
      </c>
      <c r="AA97" s="212"/>
      <c r="AB97" s="212"/>
      <c r="AC97" s="212"/>
      <c r="AD97" s="212"/>
      <c r="AE97" s="212"/>
      <c r="AF97" s="212"/>
      <c r="AG97" s="212"/>
      <c r="AH97" s="214"/>
    </row>
    <row r="98" spans="2:34" ht="32.25" customHeight="1" thickTop="1">
      <c r="B98" s="157" t="s">
        <v>97</v>
      </c>
      <c r="C98" s="158"/>
      <c r="D98" s="158"/>
      <c r="E98" s="158"/>
      <c r="F98" s="158"/>
      <c r="G98" s="158"/>
      <c r="H98" s="144"/>
      <c r="I98" s="145"/>
      <c r="J98" s="145"/>
      <c r="K98" s="145"/>
      <c r="L98" s="145"/>
      <c r="M98" s="145"/>
      <c r="N98" s="145"/>
      <c r="O98" s="145"/>
      <c r="P98" s="28" t="s">
        <v>56</v>
      </c>
      <c r="Q98" s="144"/>
      <c r="R98" s="145"/>
      <c r="S98" s="145"/>
      <c r="T98" s="145"/>
      <c r="U98" s="145"/>
      <c r="V98" s="145"/>
      <c r="W98" s="145"/>
      <c r="X98" s="145"/>
      <c r="Y98" s="28" t="s">
        <v>56</v>
      </c>
      <c r="Z98" s="215" t="e">
        <f>(Q98/H98)*100</f>
        <v>#DIV/0!</v>
      </c>
      <c r="AA98" s="215"/>
      <c r="AB98" s="215"/>
      <c r="AC98" s="215"/>
      <c r="AD98" s="215"/>
      <c r="AE98" s="215"/>
      <c r="AF98" s="215"/>
      <c r="AG98" s="215"/>
      <c r="AH98" s="216"/>
    </row>
    <row r="99" spans="2:34" ht="32.25" customHeight="1">
      <c r="B99" s="95" t="s">
        <v>96</v>
      </c>
      <c r="C99" s="96"/>
      <c r="D99" s="96"/>
      <c r="E99" s="96"/>
      <c r="F99" s="96"/>
      <c r="G99" s="96"/>
      <c r="H99" s="146"/>
      <c r="I99" s="147"/>
      <c r="J99" s="147"/>
      <c r="K99" s="147"/>
      <c r="L99" s="147"/>
      <c r="M99" s="147"/>
      <c r="N99" s="147"/>
      <c r="O99" s="147"/>
      <c r="P99" s="28" t="s">
        <v>56</v>
      </c>
      <c r="Q99" s="146"/>
      <c r="R99" s="147"/>
      <c r="S99" s="147"/>
      <c r="T99" s="147"/>
      <c r="U99" s="147"/>
      <c r="V99" s="147"/>
      <c r="W99" s="147"/>
      <c r="X99" s="147"/>
      <c r="Y99" s="28" t="s">
        <v>56</v>
      </c>
      <c r="Z99" s="183" t="e">
        <f>(Q99/H99)*100</f>
        <v>#DIV/0!</v>
      </c>
      <c r="AA99" s="183"/>
      <c r="AB99" s="183"/>
      <c r="AC99" s="183"/>
      <c r="AD99" s="183"/>
      <c r="AE99" s="183"/>
      <c r="AF99" s="183"/>
      <c r="AG99" s="183"/>
      <c r="AH99" s="184"/>
    </row>
    <row r="100" spans="2:34" ht="32.25" customHeight="1">
      <c r="B100" s="95" t="s">
        <v>36</v>
      </c>
      <c r="C100" s="96"/>
      <c r="D100" s="96"/>
      <c r="E100" s="96"/>
      <c r="F100" s="96"/>
      <c r="G100" s="96"/>
      <c r="H100" s="146"/>
      <c r="I100" s="147"/>
      <c r="J100" s="147"/>
      <c r="K100" s="147"/>
      <c r="L100" s="147"/>
      <c r="M100" s="147"/>
      <c r="N100" s="147"/>
      <c r="O100" s="147"/>
      <c r="P100" s="29" t="s">
        <v>57</v>
      </c>
      <c r="Q100" s="146"/>
      <c r="R100" s="147"/>
      <c r="S100" s="147"/>
      <c r="T100" s="147"/>
      <c r="U100" s="147"/>
      <c r="V100" s="147"/>
      <c r="W100" s="147"/>
      <c r="X100" s="147"/>
      <c r="Y100" s="29" t="s">
        <v>57</v>
      </c>
      <c r="Z100" s="183" t="e">
        <f>(Q100/H100)*100</f>
        <v>#DIV/0!</v>
      </c>
      <c r="AA100" s="183"/>
      <c r="AB100" s="183"/>
      <c r="AC100" s="183"/>
      <c r="AD100" s="183"/>
      <c r="AE100" s="183"/>
      <c r="AF100" s="183"/>
      <c r="AG100" s="183"/>
      <c r="AH100" s="184"/>
    </row>
    <row r="101" spans="2:34" ht="32.25" customHeight="1" thickBot="1">
      <c r="B101" s="138" t="s">
        <v>37</v>
      </c>
      <c r="C101" s="139"/>
      <c r="D101" s="139"/>
      <c r="E101" s="139"/>
      <c r="F101" s="139"/>
      <c r="G101" s="139"/>
      <c r="H101" s="142"/>
      <c r="I101" s="143"/>
      <c r="J101" s="143"/>
      <c r="K101" s="143"/>
      <c r="L101" s="143"/>
      <c r="M101" s="143"/>
      <c r="N101" s="143"/>
      <c r="O101" s="143"/>
      <c r="P101" s="30" t="s">
        <v>25</v>
      </c>
      <c r="Q101" s="142"/>
      <c r="R101" s="143"/>
      <c r="S101" s="143"/>
      <c r="T101" s="143"/>
      <c r="U101" s="143"/>
      <c r="V101" s="143"/>
      <c r="W101" s="143"/>
      <c r="X101" s="143"/>
      <c r="Y101" s="30" t="s">
        <v>25</v>
      </c>
      <c r="Z101" s="140" t="e">
        <f>(Q101/H101)*100</f>
        <v>#DIV/0!</v>
      </c>
      <c r="AA101" s="140"/>
      <c r="AB101" s="140"/>
      <c r="AC101" s="140"/>
      <c r="AD101" s="140"/>
      <c r="AE101" s="140"/>
      <c r="AF101" s="140"/>
      <c r="AG101" s="140"/>
      <c r="AH101" s="141"/>
    </row>
    <row r="102" spans="2:34" ht="22.5" customHeight="1">
      <c r="B102" s="26"/>
      <c r="C102" s="15"/>
      <c r="D102" s="15"/>
      <c r="E102" s="15"/>
      <c r="F102" s="15"/>
      <c r="G102" s="15"/>
      <c r="H102" s="24"/>
      <c r="I102" s="24"/>
      <c r="J102" s="24"/>
      <c r="K102" s="24"/>
      <c r="L102" s="24"/>
      <c r="M102" s="24"/>
      <c r="N102" s="24"/>
      <c r="O102" s="24"/>
      <c r="P102" s="24"/>
      <c r="Q102" s="24"/>
      <c r="R102" s="24"/>
      <c r="S102" s="24"/>
      <c r="T102" s="24"/>
      <c r="U102" s="24"/>
      <c r="V102" s="24"/>
      <c r="W102" s="24"/>
      <c r="X102" s="24"/>
      <c r="Y102" s="24"/>
      <c r="Z102" s="31"/>
      <c r="AA102" s="31"/>
      <c r="AB102" s="31"/>
      <c r="AC102" s="31"/>
      <c r="AD102" s="31"/>
      <c r="AE102" s="31"/>
      <c r="AF102" s="31"/>
      <c r="AG102" s="31"/>
      <c r="AH102" s="31"/>
    </row>
    <row r="103" spans="2:34" ht="15.75" customHeight="1">
      <c r="B103" s="88" t="s">
        <v>27</v>
      </c>
      <c r="C103" s="88"/>
      <c r="D103" s="89" t="s">
        <v>98</v>
      </c>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row>
    <row r="104" spans="2:34" ht="24" customHeight="1">
      <c r="B104" s="88" t="s">
        <v>29</v>
      </c>
      <c r="C104" s="88"/>
      <c r="D104" s="89" t="s">
        <v>101</v>
      </c>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row>
    <row r="105" spans="2:34">
      <c r="B105" s="88"/>
      <c r="C105" s="88"/>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row>
    <row r="137" spans="2:34">
      <c r="B137" s="32" t="s">
        <v>58</v>
      </c>
    </row>
    <row r="138" spans="2:34" ht="3" customHeight="1" thickBot="1">
      <c r="B138" s="1" t="s">
        <v>59</v>
      </c>
    </row>
    <row r="139" spans="2:34" s="17" customFormat="1" ht="24.75" customHeight="1">
      <c r="B139" s="175" t="s">
        <v>60</v>
      </c>
      <c r="C139" s="79"/>
      <c r="D139" s="79" t="s">
        <v>61</v>
      </c>
      <c r="E139" s="79"/>
      <c r="F139" s="79"/>
      <c r="G139" s="79"/>
      <c r="H139" s="219" t="s">
        <v>62</v>
      </c>
      <c r="I139" s="219"/>
      <c r="J139" s="219"/>
      <c r="K139" s="284" t="s">
        <v>63</v>
      </c>
      <c r="L139" s="285"/>
      <c r="M139" s="285"/>
      <c r="N139" s="285"/>
      <c r="O139" s="285"/>
      <c r="P139" s="285"/>
      <c r="Q139" s="285"/>
      <c r="R139" s="285"/>
      <c r="S139" s="285"/>
      <c r="T139" s="285"/>
      <c r="U139" s="284" t="s">
        <v>102</v>
      </c>
      <c r="V139" s="285"/>
      <c r="W139" s="285"/>
      <c r="X139" s="285"/>
      <c r="Y139" s="285"/>
      <c r="Z139" s="285"/>
      <c r="AA139" s="285"/>
      <c r="AB139" s="285"/>
      <c r="AC139" s="285"/>
      <c r="AD139" s="285"/>
      <c r="AE139" s="285"/>
      <c r="AF139" s="291"/>
      <c r="AG139" s="287" t="s">
        <v>103</v>
      </c>
      <c r="AH139" s="288"/>
    </row>
    <row r="140" spans="2:34" s="17" customFormat="1" ht="20.25" customHeight="1" thickBot="1">
      <c r="B140" s="99"/>
      <c r="C140" s="100"/>
      <c r="D140" s="100"/>
      <c r="E140" s="100"/>
      <c r="F140" s="100"/>
      <c r="G140" s="100"/>
      <c r="H140" s="125"/>
      <c r="I140" s="125"/>
      <c r="J140" s="125"/>
      <c r="K140" s="218" t="s">
        <v>64</v>
      </c>
      <c r="L140" s="286"/>
      <c r="M140" s="286"/>
      <c r="N140" s="286"/>
      <c r="O140" s="286"/>
      <c r="P140" s="286" t="s">
        <v>65</v>
      </c>
      <c r="Q140" s="286"/>
      <c r="R140" s="286"/>
      <c r="S140" s="286"/>
      <c r="T140" s="286"/>
      <c r="U140" s="33" t="s">
        <v>66</v>
      </c>
      <c r="V140" s="33"/>
      <c r="W140" s="33"/>
      <c r="X140" s="33"/>
      <c r="Y140" s="33" t="s">
        <v>66</v>
      </c>
      <c r="Z140" s="33"/>
      <c r="AA140" s="33"/>
      <c r="AB140" s="33"/>
      <c r="AC140" s="33" t="s">
        <v>66</v>
      </c>
      <c r="AD140" s="33"/>
      <c r="AE140" s="33"/>
      <c r="AF140" s="33"/>
      <c r="AG140" s="289"/>
      <c r="AH140" s="290"/>
    </row>
    <row r="141" spans="2:34" s="17" customFormat="1" ht="20.25" customHeight="1" thickTop="1">
      <c r="B141" s="205"/>
      <c r="C141" s="158"/>
      <c r="D141" s="158"/>
      <c r="E141" s="158"/>
      <c r="F141" s="158"/>
      <c r="G141" s="158"/>
      <c r="H141" s="220"/>
      <c r="I141" s="221"/>
      <c r="J141" s="124" t="s">
        <v>67</v>
      </c>
      <c r="K141" s="292">
        <f>L142+ROUND(L143*1.288,0)+ROUND(L144*1.571,0)</f>
        <v>0</v>
      </c>
      <c r="L141" s="293"/>
      <c r="M141" s="293"/>
      <c r="N141" s="293"/>
      <c r="O141" s="294"/>
      <c r="P141" s="292">
        <f>Q142+ROUND(Q143*1.288,0)+ROUND(Q144*1.571,0)</f>
        <v>0</v>
      </c>
      <c r="Q141" s="293"/>
      <c r="R141" s="293"/>
      <c r="S141" s="293"/>
      <c r="T141" s="294"/>
      <c r="U141" s="158"/>
      <c r="V141" s="158"/>
      <c r="W141" s="158"/>
      <c r="X141" s="158"/>
      <c r="Y141" s="158"/>
      <c r="Z141" s="158"/>
      <c r="AA141" s="158"/>
      <c r="AB141" s="158"/>
      <c r="AC141" s="158"/>
      <c r="AD141" s="158"/>
      <c r="AE141" s="158"/>
      <c r="AF141" s="158"/>
      <c r="AG141" s="124"/>
      <c r="AH141" s="158"/>
    </row>
    <row r="142" spans="2:34" s="17" customFormat="1" ht="20.25" customHeight="1">
      <c r="B142" s="95"/>
      <c r="C142" s="96"/>
      <c r="D142" s="96"/>
      <c r="E142" s="96"/>
      <c r="F142" s="96"/>
      <c r="G142" s="96"/>
      <c r="H142" s="43"/>
      <c r="I142" s="44"/>
      <c r="J142" s="74"/>
      <c r="K142" s="295"/>
      <c r="L142" s="296"/>
      <c r="M142" s="296"/>
      <c r="N142" s="296"/>
      <c r="O142" s="297"/>
      <c r="P142" s="295"/>
      <c r="Q142" s="296"/>
      <c r="R142" s="296"/>
      <c r="S142" s="296"/>
      <c r="T142" s="297"/>
      <c r="U142" s="96"/>
      <c r="V142" s="96"/>
      <c r="W142" s="76"/>
      <c r="X142" s="8" t="s">
        <v>69</v>
      </c>
      <c r="Y142" s="96"/>
      <c r="Z142" s="96"/>
      <c r="AA142" s="76"/>
      <c r="AB142" s="8" t="s">
        <v>69</v>
      </c>
      <c r="AC142" s="96"/>
      <c r="AD142" s="96"/>
      <c r="AE142" s="76"/>
      <c r="AF142" s="8" t="s">
        <v>69</v>
      </c>
      <c r="AG142" s="74"/>
      <c r="AH142" s="96"/>
    </row>
    <row r="143" spans="2:34" s="17" customFormat="1" ht="20.25" customHeight="1" thickBot="1">
      <c r="B143" s="95"/>
      <c r="C143" s="96"/>
      <c r="D143" s="96"/>
      <c r="E143" s="96"/>
      <c r="F143" s="96"/>
      <c r="G143" s="96"/>
      <c r="H143" s="43"/>
      <c r="I143" s="44"/>
      <c r="J143" s="74"/>
      <c r="K143" s="295"/>
      <c r="L143" s="296"/>
      <c r="M143" s="296"/>
      <c r="N143" s="296"/>
      <c r="O143" s="297"/>
      <c r="P143" s="295"/>
      <c r="Q143" s="296"/>
      <c r="R143" s="296"/>
      <c r="S143" s="296"/>
      <c r="T143" s="297"/>
      <c r="U143" s="100"/>
      <c r="V143" s="100"/>
      <c r="W143" s="218"/>
      <c r="X143" s="34" t="s">
        <v>67</v>
      </c>
      <c r="Y143" s="100"/>
      <c r="Z143" s="100"/>
      <c r="AA143" s="218"/>
      <c r="AB143" s="34" t="s">
        <v>67</v>
      </c>
      <c r="AC143" s="100"/>
      <c r="AD143" s="100"/>
      <c r="AE143" s="218"/>
      <c r="AF143" s="34" t="s">
        <v>67</v>
      </c>
      <c r="AG143" s="74"/>
      <c r="AH143" s="96"/>
    </row>
    <row r="144" spans="2:34" ht="20.25" customHeight="1" thickTop="1">
      <c r="B144" s="95"/>
      <c r="C144" s="96"/>
      <c r="D144" s="96"/>
      <c r="E144" s="96"/>
      <c r="F144" s="96"/>
      <c r="G144" s="96"/>
      <c r="H144" s="43"/>
      <c r="I144" s="44"/>
      <c r="J144" s="74"/>
      <c r="K144" s="298"/>
      <c r="L144" s="299"/>
      <c r="M144" s="299"/>
      <c r="N144" s="299"/>
      <c r="O144" s="300"/>
      <c r="P144" s="298"/>
      <c r="Q144" s="299"/>
      <c r="R144" s="299"/>
      <c r="S144" s="299"/>
      <c r="T144" s="300"/>
      <c r="U144" s="217" t="s">
        <v>70</v>
      </c>
      <c r="V144" s="217"/>
      <c r="W144" s="217"/>
      <c r="X144" s="217"/>
      <c r="Y144" s="217"/>
      <c r="Z144" s="217"/>
      <c r="AA144" s="217"/>
      <c r="AB144" s="217"/>
      <c r="AC144" s="217"/>
      <c r="AD144" s="217"/>
      <c r="AE144" s="217"/>
      <c r="AF144" s="217"/>
      <c r="AG144" s="74"/>
      <c r="AH144" s="96"/>
    </row>
    <row r="145" spans="2:34" s="17" customFormat="1" ht="20.25" customHeight="1">
      <c r="B145" s="95"/>
      <c r="C145" s="96"/>
      <c r="D145" s="96"/>
      <c r="E145" s="96"/>
      <c r="F145" s="96"/>
      <c r="G145" s="96"/>
      <c r="H145" s="43"/>
      <c r="I145" s="44"/>
      <c r="J145" s="74" t="s">
        <v>67</v>
      </c>
      <c r="K145" s="301">
        <f t="shared" ref="K145" si="5">L146+ROUND(L147*1.288,0)+ROUND(L148*1.571,0)</f>
        <v>0</v>
      </c>
      <c r="L145" s="302"/>
      <c r="M145" s="302"/>
      <c r="N145" s="302"/>
      <c r="O145" s="303"/>
      <c r="P145" s="301">
        <f t="shared" ref="P145" si="6">Q146+ROUND(Q147*1.288,0)+ROUND(Q148*1.571,0)</f>
        <v>0</v>
      </c>
      <c r="Q145" s="302"/>
      <c r="R145" s="302"/>
      <c r="S145" s="302"/>
      <c r="T145" s="303"/>
      <c r="U145" s="96"/>
      <c r="V145" s="96"/>
      <c r="W145" s="96"/>
      <c r="X145" s="96"/>
      <c r="Y145" s="96"/>
      <c r="Z145" s="96"/>
      <c r="AA145" s="96"/>
      <c r="AB145" s="96"/>
      <c r="AC145" s="96"/>
      <c r="AD145" s="96"/>
      <c r="AE145" s="96"/>
      <c r="AF145" s="96"/>
      <c r="AG145" s="74"/>
      <c r="AH145" s="96"/>
    </row>
    <row r="146" spans="2:34" s="17" customFormat="1" ht="20.25" customHeight="1">
      <c r="B146" s="95"/>
      <c r="C146" s="96"/>
      <c r="D146" s="96"/>
      <c r="E146" s="96"/>
      <c r="F146" s="96"/>
      <c r="G146" s="96"/>
      <c r="H146" s="43"/>
      <c r="I146" s="44"/>
      <c r="J146" s="74"/>
      <c r="K146" s="295"/>
      <c r="L146" s="296"/>
      <c r="M146" s="296"/>
      <c r="N146" s="296"/>
      <c r="O146" s="297"/>
      <c r="P146" s="295"/>
      <c r="Q146" s="296"/>
      <c r="R146" s="296"/>
      <c r="S146" s="296"/>
      <c r="T146" s="297"/>
      <c r="U146" s="96"/>
      <c r="V146" s="96"/>
      <c r="W146" s="76"/>
      <c r="X146" s="8" t="s">
        <v>69</v>
      </c>
      <c r="Y146" s="96"/>
      <c r="Z146" s="96"/>
      <c r="AA146" s="76"/>
      <c r="AB146" s="8" t="s">
        <v>69</v>
      </c>
      <c r="AC146" s="96"/>
      <c r="AD146" s="96"/>
      <c r="AE146" s="76"/>
      <c r="AF146" s="8" t="s">
        <v>69</v>
      </c>
      <c r="AG146" s="74"/>
      <c r="AH146" s="96"/>
    </row>
    <row r="147" spans="2:34" s="17" customFormat="1" ht="20.25" customHeight="1" thickBot="1">
      <c r="B147" s="95"/>
      <c r="C147" s="96"/>
      <c r="D147" s="96"/>
      <c r="E147" s="96"/>
      <c r="F147" s="96"/>
      <c r="G147" s="96"/>
      <c r="H147" s="43"/>
      <c r="I147" s="44"/>
      <c r="J147" s="74"/>
      <c r="K147" s="295"/>
      <c r="L147" s="296"/>
      <c r="M147" s="296"/>
      <c r="N147" s="296"/>
      <c r="O147" s="297"/>
      <c r="P147" s="295"/>
      <c r="Q147" s="296"/>
      <c r="R147" s="296"/>
      <c r="S147" s="296"/>
      <c r="T147" s="297"/>
      <c r="U147" s="100"/>
      <c r="V147" s="100"/>
      <c r="W147" s="218"/>
      <c r="X147" s="34" t="s">
        <v>67</v>
      </c>
      <c r="Y147" s="100"/>
      <c r="Z147" s="100"/>
      <c r="AA147" s="218"/>
      <c r="AB147" s="34" t="s">
        <v>67</v>
      </c>
      <c r="AC147" s="100"/>
      <c r="AD147" s="100"/>
      <c r="AE147" s="218"/>
      <c r="AF147" s="34" t="s">
        <v>67</v>
      </c>
      <c r="AG147" s="74"/>
      <c r="AH147" s="96"/>
    </row>
    <row r="148" spans="2:34" ht="20.25" customHeight="1" thickTop="1">
      <c r="B148" s="95"/>
      <c r="C148" s="96"/>
      <c r="D148" s="96"/>
      <c r="E148" s="96"/>
      <c r="F148" s="96"/>
      <c r="G148" s="96"/>
      <c r="H148" s="43"/>
      <c r="I148" s="44"/>
      <c r="J148" s="74"/>
      <c r="K148" s="298"/>
      <c r="L148" s="299"/>
      <c r="M148" s="299"/>
      <c r="N148" s="299"/>
      <c r="O148" s="300"/>
      <c r="P148" s="298"/>
      <c r="Q148" s="299"/>
      <c r="R148" s="299"/>
      <c r="S148" s="299"/>
      <c r="T148" s="300"/>
      <c r="U148" s="217" t="s">
        <v>70</v>
      </c>
      <c r="V148" s="217"/>
      <c r="W148" s="217"/>
      <c r="X148" s="217"/>
      <c r="Y148" s="217"/>
      <c r="Z148" s="217"/>
      <c r="AA148" s="217"/>
      <c r="AB148" s="217"/>
      <c r="AC148" s="217"/>
      <c r="AD148" s="217"/>
      <c r="AE148" s="217"/>
      <c r="AF148" s="217"/>
      <c r="AG148" s="74"/>
      <c r="AH148" s="96"/>
    </row>
    <row r="149" spans="2:34" s="17" customFormat="1" ht="20.25" customHeight="1">
      <c r="B149" s="95"/>
      <c r="C149" s="96"/>
      <c r="D149" s="96"/>
      <c r="E149" s="96"/>
      <c r="F149" s="96"/>
      <c r="G149" s="96"/>
      <c r="H149" s="43"/>
      <c r="I149" s="44"/>
      <c r="J149" s="74" t="s">
        <v>67</v>
      </c>
      <c r="K149" s="301">
        <f t="shared" ref="K149" si="7">L150+ROUND(L151*1.288,0)+ROUND(L152*1.571,0)</f>
        <v>0</v>
      </c>
      <c r="L149" s="302"/>
      <c r="M149" s="302"/>
      <c r="N149" s="302"/>
      <c r="O149" s="303"/>
      <c r="P149" s="301">
        <f t="shared" ref="P149" si="8">Q150+ROUND(Q151*1.288,0)+ROUND(Q152*1.571,0)</f>
        <v>0</v>
      </c>
      <c r="Q149" s="302"/>
      <c r="R149" s="302"/>
      <c r="S149" s="302"/>
      <c r="T149" s="303"/>
      <c r="U149" s="96"/>
      <c r="V149" s="96"/>
      <c r="W149" s="96"/>
      <c r="X149" s="96"/>
      <c r="Y149" s="96"/>
      <c r="Z149" s="96"/>
      <c r="AA149" s="96"/>
      <c r="AB149" s="96"/>
      <c r="AC149" s="96"/>
      <c r="AD149" s="96"/>
      <c r="AE149" s="96"/>
      <c r="AF149" s="96"/>
      <c r="AG149" s="74"/>
      <c r="AH149" s="96"/>
    </row>
    <row r="150" spans="2:34" s="17" customFormat="1" ht="20.25" customHeight="1">
      <c r="B150" s="95"/>
      <c r="C150" s="96"/>
      <c r="D150" s="96"/>
      <c r="E150" s="96"/>
      <c r="F150" s="96"/>
      <c r="G150" s="96"/>
      <c r="H150" s="43"/>
      <c r="I150" s="44"/>
      <c r="J150" s="74"/>
      <c r="K150" s="295"/>
      <c r="L150" s="296"/>
      <c r="M150" s="296"/>
      <c r="N150" s="296"/>
      <c r="O150" s="297"/>
      <c r="P150" s="295"/>
      <c r="Q150" s="296"/>
      <c r="R150" s="296"/>
      <c r="S150" s="296"/>
      <c r="T150" s="297"/>
      <c r="U150" s="96"/>
      <c r="V150" s="96"/>
      <c r="W150" s="76"/>
      <c r="X150" s="8" t="s">
        <v>69</v>
      </c>
      <c r="Y150" s="96"/>
      <c r="Z150" s="96"/>
      <c r="AA150" s="76"/>
      <c r="AB150" s="8" t="s">
        <v>69</v>
      </c>
      <c r="AC150" s="96"/>
      <c r="AD150" s="96"/>
      <c r="AE150" s="76"/>
      <c r="AF150" s="8" t="s">
        <v>69</v>
      </c>
      <c r="AG150" s="74"/>
      <c r="AH150" s="96"/>
    </row>
    <row r="151" spans="2:34" s="17" customFormat="1" ht="20.25" customHeight="1" thickBot="1">
      <c r="B151" s="95"/>
      <c r="C151" s="96"/>
      <c r="D151" s="96"/>
      <c r="E151" s="96"/>
      <c r="F151" s="96"/>
      <c r="G151" s="96"/>
      <c r="H151" s="43"/>
      <c r="I151" s="44"/>
      <c r="J151" s="74"/>
      <c r="K151" s="295"/>
      <c r="L151" s="296"/>
      <c r="M151" s="296"/>
      <c r="N151" s="296"/>
      <c r="O151" s="297"/>
      <c r="P151" s="295"/>
      <c r="Q151" s="296"/>
      <c r="R151" s="296"/>
      <c r="S151" s="296"/>
      <c r="T151" s="297"/>
      <c r="U151" s="100"/>
      <c r="V151" s="100"/>
      <c r="W151" s="218"/>
      <c r="X151" s="34" t="s">
        <v>67</v>
      </c>
      <c r="Y151" s="100"/>
      <c r="Z151" s="100"/>
      <c r="AA151" s="218"/>
      <c r="AB151" s="34" t="s">
        <v>67</v>
      </c>
      <c r="AC151" s="100"/>
      <c r="AD151" s="100"/>
      <c r="AE151" s="218"/>
      <c r="AF151" s="34" t="s">
        <v>67</v>
      </c>
      <c r="AG151" s="74"/>
      <c r="AH151" s="96"/>
    </row>
    <row r="152" spans="2:34" ht="20.25" customHeight="1" thickTop="1">
      <c r="B152" s="95"/>
      <c r="C152" s="96"/>
      <c r="D152" s="96"/>
      <c r="E152" s="96"/>
      <c r="F152" s="96"/>
      <c r="G152" s="96"/>
      <c r="H152" s="43"/>
      <c r="I152" s="44"/>
      <c r="J152" s="74"/>
      <c r="K152" s="298"/>
      <c r="L152" s="299"/>
      <c r="M152" s="299"/>
      <c r="N152" s="299"/>
      <c r="O152" s="300"/>
      <c r="P152" s="298"/>
      <c r="Q152" s="299"/>
      <c r="R152" s="299"/>
      <c r="S152" s="299"/>
      <c r="T152" s="300"/>
      <c r="U152" s="217" t="s">
        <v>70</v>
      </c>
      <c r="V152" s="217"/>
      <c r="W152" s="217"/>
      <c r="X152" s="217"/>
      <c r="Y152" s="217"/>
      <c r="Z152" s="217"/>
      <c r="AA152" s="217"/>
      <c r="AB152" s="217"/>
      <c r="AC152" s="217"/>
      <c r="AD152" s="217"/>
      <c r="AE152" s="217"/>
      <c r="AF152" s="217"/>
      <c r="AG152" s="74"/>
      <c r="AH152" s="96"/>
    </row>
    <row r="153" spans="2:34" s="17" customFormat="1" ht="20.25" customHeight="1">
      <c r="B153" s="95"/>
      <c r="C153" s="96"/>
      <c r="D153" s="96"/>
      <c r="E153" s="96"/>
      <c r="F153" s="96"/>
      <c r="G153" s="96"/>
      <c r="H153" s="43"/>
      <c r="I153" s="44"/>
      <c r="J153" s="74" t="s">
        <v>67</v>
      </c>
      <c r="K153" s="301">
        <f t="shared" ref="K153" si="9">L154+ROUND(L155*1.288,0)+ROUND(L156*1.571,0)</f>
        <v>0</v>
      </c>
      <c r="L153" s="302"/>
      <c r="M153" s="302"/>
      <c r="N153" s="302"/>
      <c r="O153" s="303"/>
      <c r="P153" s="301">
        <f>Q154+ROUND(Q155*1.288,0)+ROUND(Q156*1.571,0)</f>
        <v>0</v>
      </c>
      <c r="Q153" s="302"/>
      <c r="R153" s="302"/>
      <c r="S153" s="302"/>
      <c r="T153" s="303"/>
      <c r="U153" s="96"/>
      <c r="V153" s="96"/>
      <c r="W153" s="96"/>
      <c r="X153" s="96"/>
      <c r="Y153" s="96"/>
      <c r="Z153" s="96"/>
      <c r="AA153" s="96"/>
      <c r="AB153" s="96"/>
      <c r="AC153" s="96"/>
      <c r="AD153" s="96"/>
      <c r="AE153" s="96"/>
      <c r="AF153" s="96"/>
      <c r="AG153" s="74"/>
      <c r="AH153" s="96"/>
    </row>
    <row r="154" spans="2:34" s="17" customFormat="1" ht="20.25" customHeight="1">
      <c r="B154" s="95"/>
      <c r="C154" s="96"/>
      <c r="D154" s="96"/>
      <c r="E154" s="96"/>
      <c r="F154" s="96"/>
      <c r="G154" s="96"/>
      <c r="H154" s="43"/>
      <c r="I154" s="44"/>
      <c r="J154" s="74"/>
      <c r="K154" s="295"/>
      <c r="L154" s="296"/>
      <c r="M154" s="296"/>
      <c r="N154" s="296"/>
      <c r="O154" s="297"/>
      <c r="P154" s="295"/>
      <c r="Q154" s="296"/>
      <c r="R154" s="296"/>
      <c r="S154" s="296"/>
      <c r="T154" s="297"/>
      <c r="U154" s="96"/>
      <c r="V154" s="96"/>
      <c r="W154" s="76"/>
      <c r="X154" s="8" t="s">
        <v>69</v>
      </c>
      <c r="Y154" s="96"/>
      <c r="Z154" s="96"/>
      <c r="AA154" s="76"/>
      <c r="AB154" s="8" t="s">
        <v>69</v>
      </c>
      <c r="AC154" s="96"/>
      <c r="AD154" s="96"/>
      <c r="AE154" s="76"/>
      <c r="AF154" s="8" t="s">
        <v>69</v>
      </c>
      <c r="AG154" s="74"/>
      <c r="AH154" s="96"/>
    </row>
    <row r="155" spans="2:34" s="17" customFormat="1" ht="20.25" customHeight="1" thickBot="1">
      <c r="B155" s="95"/>
      <c r="C155" s="96"/>
      <c r="D155" s="96"/>
      <c r="E155" s="96"/>
      <c r="F155" s="96"/>
      <c r="G155" s="96"/>
      <c r="H155" s="43"/>
      <c r="I155" s="44"/>
      <c r="J155" s="74"/>
      <c r="K155" s="295"/>
      <c r="L155" s="296"/>
      <c r="M155" s="296"/>
      <c r="N155" s="296"/>
      <c r="O155" s="297"/>
      <c r="P155" s="295"/>
      <c r="Q155" s="296"/>
      <c r="R155" s="296"/>
      <c r="S155" s="296"/>
      <c r="T155" s="297"/>
      <c r="U155" s="100"/>
      <c r="V155" s="100"/>
      <c r="W155" s="218"/>
      <c r="X155" s="34" t="s">
        <v>67</v>
      </c>
      <c r="Y155" s="100"/>
      <c r="Z155" s="100"/>
      <c r="AA155" s="218"/>
      <c r="AB155" s="34" t="s">
        <v>67</v>
      </c>
      <c r="AC155" s="100"/>
      <c r="AD155" s="100"/>
      <c r="AE155" s="218"/>
      <c r="AF155" s="34" t="s">
        <v>67</v>
      </c>
      <c r="AG155" s="74"/>
      <c r="AH155" s="96"/>
    </row>
    <row r="156" spans="2:34" ht="20.25" customHeight="1" thickTop="1" thickBot="1">
      <c r="B156" s="99"/>
      <c r="C156" s="100"/>
      <c r="D156" s="100"/>
      <c r="E156" s="100"/>
      <c r="F156" s="100"/>
      <c r="G156" s="100"/>
      <c r="H156" s="209"/>
      <c r="I156" s="210"/>
      <c r="J156" s="208"/>
      <c r="K156" s="304"/>
      <c r="L156" s="305"/>
      <c r="M156" s="305"/>
      <c r="N156" s="305"/>
      <c r="O156" s="306"/>
      <c r="P156" s="304"/>
      <c r="Q156" s="305"/>
      <c r="R156" s="305"/>
      <c r="S156" s="305"/>
      <c r="T156" s="306"/>
      <c r="U156" s="222" t="s">
        <v>70</v>
      </c>
      <c r="V156" s="222"/>
      <c r="W156" s="222"/>
      <c r="X156" s="222"/>
      <c r="Y156" s="222"/>
      <c r="Z156" s="222"/>
      <c r="AA156" s="222"/>
      <c r="AB156" s="222"/>
      <c r="AC156" s="222"/>
      <c r="AD156" s="222"/>
      <c r="AE156" s="222"/>
      <c r="AF156" s="222"/>
      <c r="AG156" s="208"/>
      <c r="AH156" s="100"/>
    </row>
    <row r="157" spans="2:34" ht="20.25" customHeight="1" thickTop="1">
      <c r="B157" s="205" t="s">
        <v>71</v>
      </c>
      <c r="C157" s="158"/>
      <c r="D157" s="158"/>
      <c r="E157" s="158"/>
      <c r="F157" s="158"/>
      <c r="G157" s="158"/>
      <c r="H157" s="202">
        <f>SUM(H141:I156)/100</f>
        <v>0</v>
      </c>
      <c r="I157" s="202"/>
      <c r="J157" s="202"/>
      <c r="K157" s="223">
        <f>SUM(K141,K145,K149,K153)</f>
        <v>0</v>
      </c>
      <c r="L157" s="224"/>
      <c r="M157" s="224"/>
      <c r="N157" s="224"/>
      <c r="O157" s="225"/>
      <c r="P157" s="223">
        <f>SUM(P141,P145,P149,P153)</f>
        <v>0</v>
      </c>
      <c r="Q157" s="224"/>
      <c r="R157" s="224"/>
      <c r="S157" s="224"/>
      <c r="T157" s="225"/>
      <c r="U157" s="235"/>
      <c r="V157" s="236"/>
      <c r="W157" s="236"/>
      <c r="X157" s="237"/>
      <c r="Y157" s="232"/>
      <c r="Z157" s="233"/>
      <c r="AA157" s="233"/>
      <c r="AB157" s="234"/>
      <c r="AC157" s="232"/>
      <c r="AD157" s="233"/>
      <c r="AE157" s="233"/>
      <c r="AF157" s="234"/>
      <c r="AG157" s="247"/>
      <c r="AH157" s="248"/>
    </row>
    <row r="158" spans="2:34" ht="20.25" customHeight="1">
      <c r="B158" s="95"/>
      <c r="C158" s="96"/>
      <c r="D158" s="96"/>
      <c r="E158" s="96"/>
      <c r="F158" s="96"/>
      <c r="G158" s="96"/>
      <c r="H158" s="203"/>
      <c r="I158" s="203"/>
      <c r="J158" s="203"/>
      <c r="K158" s="226"/>
      <c r="L158" s="227"/>
      <c r="M158" s="227"/>
      <c r="N158" s="227"/>
      <c r="O158" s="228"/>
      <c r="P158" s="226"/>
      <c r="Q158" s="227"/>
      <c r="R158" s="227"/>
      <c r="S158" s="227"/>
      <c r="T158" s="228"/>
      <c r="U158" s="241">
        <f>SUM(U142,U150,U154)</f>
        <v>0</v>
      </c>
      <c r="V158" s="242"/>
      <c r="W158" s="242"/>
      <c r="X158" s="243"/>
      <c r="Y158" s="241">
        <f>SUM(Y142,Y150,Y154)</f>
        <v>0</v>
      </c>
      <c r="Z158" s="242"/>
      <c r="AA158" s="242"/>
      <c r="AB158" s="243"/>
      <c r="AC158" s="241">
        <f>SUM(AC142,AC150,AC154)</f>
        <v>0</v>
      </c>
      <c r="AD158" s="242"/>
      <c r="AE158" s="242"/>
      <c r="AF158" s="243"/>
      <c r="AG158" s="249"/>
      <c r="AH158" s="250"/>
    </row>
    <row r="159" spans="2:34" ht="20.25" customHeight="1">
      <c r="B159" s="206"/>
      <c r="C159" s="207"/>
      <c r="D159" s="207"/>
      <c r="E159" s="207"/>
      <c r="F159" s="207"/>
      <c r="G159" s="207"/>
      <c r="H159" s="204"/>
      <c r="I159" s="204"/>
      <c r="J159" s="204"/>
      <c r="K159" s="229"/>
      <c r="L159" s="230"/>
      <c r="M159" s="230"/>
      <c r="N159" s="230"/>
      <c r="O159" s="231"/>
      <c r="P159" s="229"/>
      <c r="Q159" s="230"/>
      <c r="R159" s="230"/>
      <c r="S159" s="230"/>
      <c r="T159" s="231"/>
      <c r="U159" s="238">
        <f>SUM(U143,U151,U155)/100</f>
        <v>0</v>
      </c>
      <c r="V159" s="239"/>
      <c r="W159" s="239"/>
      <c r="X159" s="240"/>
      <c r="Y159" s="238">
        <f>SUM(Y143,Y151,Y155)/100</f>
        <v>0</v>
      </c>
      <c r="Z159" s="239"/>
      <c r="AA159" s="239"/>
      <c r="AB159" s="240"/>
      <c r="AC159" s="238">
        <f>SUM(AC143,AC151,AC155)/100</f>
        <v>0</v>
      </c>
      <c r="AD159" s="239"/>
      <c r="AE159" s="239"/>
      <c r="AF159" s="240"/>
      <c r="AG159" s="251"/>
      <c r="AH159" s="252"/>
    </row>
    <row r="160" spans="2:34" ht="20.25" customHeight="1" thickBot="1">
      <c r="B160" s="138" t="s">
        <v>39</v>
      </c>
      <c r="C160" s="139"/>
      <c r="D160" s="139"/>
      <c r="E160" s="139"/>
      <c r="F160" s="139"/>
      <c r="G160" s="139"/>
      <c r="H160" s="139"/>
      <c r="I160" s="139"/>
      <c r="J160" s="139"/>
      <c r="K160" s="244" t="e">
        <f>K157/(H157*10)</f>
        <v>#DIV/0!</v>
      </c>
      <c r="L160" s="245"/>
      <c r="M160" s="245"/>
      <c r="N160" s="245"/>
      <c r="O160" s="246"/>
      <c r="P160" s="244" t="e">
        <f>P157/(H157*10)</f>
        <v>#DIV/0!</v>
      </c>
      <c r="Q160" s="245"/>
      <c r="R160" s="245"/>
      <c r="S160" s="245"/>
      <c r="T160" s="246"/>
      <c r="U160" s="253" t="s">
        <v>70</v>
      </c>
      <c r="V160" s="254"/>
      <c r="W160" s="254"/>
      <c r="X160" s="254"/>
      <c r="Y160" s="254"/>
      <c r="Z160" s="254"/>
      <c r="AA160" s="254"/>
      <c r="AB160" s="254"/>
      <c r="AC160" s="254"/>
      <c r="AD160" s="254"/>
      <c r="AE160" s="254"/>
      <c r="AF160" s="254"/>
      <c r="AG160" s="254"/>
      <c r="AH160" s="255"/>
    </row>
    <row r="161" spans="2:34" ht="20.25" customHeight="1">
      <c r="B161" s="26"/>
      <c r="C161" s="15"/>
      <c r="D161" s="15"/>
      <c r="E161" s="15"/>
      <c r="F161" s="15"/>
      <c r="G161" s="15"/>
      <c r="H161" s="15"/>
      <c r="I161" s="35"/>
      <c r="J161" s="35"/>
      <c r="K161" s="35"/>
      <c r="L161" s="35"/>
      <c r="M161" s="35"/>
      <c r="N161" s="35"/>
      <c r="O161" s="35"/>
      <c r="P161" s="35"/>
      <c r="Q161" s="35"/>
      <c r="R161" s="35"/>
      <c r="S161" s="35"/>
      <c r="T161" s="35"/>
      <c r="U161" s="35"/>
      <c r="V161" s="35"/>
      <c r="W161" s="36"/>
      <c r="X161" s="36"/>
      <c r="Y161" s="36"/>
      <c r="Z161" s="36"/>
      <c r="AA161" s="36"/>
      <c r="AB161" s="36"/>
      <c r="AC161" s="36"/>
      <c r="AD161" s="36"/>
      <c r="AE161" s="36"/>
      <c r="AF161" s="36"/>
      <c r="AG161" s="36"/>
      <c r="AH161" s="36"/>
    </row>
    <row r="162" spans="2:34" ht="19.5" customHeight="1">
      <c r="B162" s="88" t="s">
        <v>27</v>
      </c>
      <c r="C162" s="88"/>
      <c r="D162" s="89" t="s">
        <v>108</v>
      </c>
      <c r="E162" s="89"/>
      <c r="F162" s="89"/>
      <c r="G162" s="89"/>
      <c r="H162" s="89"/>
      <c r="I162" s="89"/>
      <c r="J162" s="89"/>
      <c r="K162" s="89"/>
      <c r="L162" s="89"/>
      <c r="M162" s="89"/>
      <c r="N162" s="89"/>
      <c r="O162" s="89"/>
      <c r="P162" s="89"/>
      <c r="Q162" s="89"/>
      <c r="R162" s="89"/>
      <c r="S162" s="89"/>
      <c r="T162" s="89"/>
      <c r="U162" s="89"/>
      <c r="V162" s="89"/>
      <c r="W162" s="89"/>
      <c r="X162" s="89"/>
      <c r="Y162" s="89"/>
      <c r="Z162" s="89"/>
      <c r="AA162" s="89"/>
      <c r="AB162" s="89"/>
      <c r="AC162" s="89"/>
      <c r="AD162" s="89"/>
      <c r="AE162" s="89"/>
      <c r="AF162" s="89"/>
      <c r="AG162" s="89"/>
      <c r="AH162" s="89"/>
    </row>
    <row r="163" spans="2:34" ht="3.75" customHeight="1">
      <c r="B163" s="88" t="s">
        <v>29</v>
      </c>
      <c r="C163" s="88"/>
      <c r="D163" s="89" t="s">
        <v>72</v>
      </c>
      <c r="E163" s="89"/>
      <c r="F163" s="89"/>
      <c r="G163" s="89"/>
      <c r="H163" s="89"/>
      <c r="I163" s="89"/>
      <c r="J163" s="89"/>
      <c r="K163" s="89"/>
      <c r="L163" s="89"/>
      <c r="M163" s="89"/>
      <c r="N163" s="89"/>
      <c r="O163" s="89"/>
      <c r="P163" s="89"/>
      <c r="Q163" s="89"/>
      <c r="R163" s="89"/>
      <c r="S163" s="89"/>
      <c r="T163" s="89"/>
      <c r="U163" s="89"/>
      <c r="V163" s="89"/>
      <c r="W163" s="89"/>
      <c r="X163" s="89"/>
      <c r="Y163" s="89"/>
      <c r="Z163" s="89"/>
      <c r="AA163" s="89"/>
      <c r="AB163" s="89"/>
      <c r="AC163" s="89"/>
      <c r="AD163" s="89"/>
      <c r="AE163" s="89"/>
      <c r="AF163" s="89"/>
      <c r="AG163" s="89"/>
      <c r="AH163" s="89"/>
    </row>
    <row r="164" spans="2:34">
      <c r="B164" s="88" t="s">
        <v>42</v>
      </c>
      <c r="C164" s="88"/>
      <c r="D164" s="89" t="s">
        <v>104</v>
      </c>
      <c r="E164" s="89"/>
      <c r="F164" s="89"/>
      <c r="G164" s="89"/>
      <c r="H164" s="89"/>
      <c r="I164" s="89"/>
      <c r="J164" s="89"/>
      <c r="K164" s="89"/>
      <c r="L164" s="89"/>
      <c r="M164" s="89"/>
      <c r="N164" s="89"/>
      <c r="O164" s="89"/>
      <c r="P164" s="89"/>
      <c r="Q164" s="89"/>
      <c r="R164" s="89"/>
      <c r="S164" s="89"/>
      <c r="T164" s="89"/>
      <c r="U164" s="89"/>
      <c r="V164" s="89"/>
      <c r="W164" s="89"/>
      <c r="X164" s="89"/>
      <c r="Y164" s="89"/>
      <c r="Z164" s="89"/>
      <c r="AA164" s="89"/>
      <c r="AB164" s="89"/>
      <c r="AC164" s="89"/>
      <c r="AD164" s="89"/>
      <c r="AE164" s="89"/>
      <c r="AF164" s="89"/>
      <c r="AG164" s="89"/>
      <c r="AH164" s="89"/>
    </row>
    <row r="165" spans="2:34">
      <c r="B165" s="88" t="s">
        <v>50</v>
      </c>
      <c r="C165" s="88"/>
      <c r="D165" s="89" t="s">
        <v>105</v>
      </c>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row>
    <row r="166" spans="2:34" ht="23.25" customHeight="1">
      <c r="B166" s="88" t="s">
        <v>83</v>
      </c>
      <c r="C166" s="88"/>
      <c r="D166" s="89" t="s">
        <v>106</v>
      </c>
      <c r="E166" s="89"/>
      <c r="F166" s="89"/>
      <c r="G166" s="89"/>
      <c r="H166" s="89"/>
      <c r="I166" s="89"/>
      <c r="J166" s="89"/>
      <c r="K166" s="89"/>
      <c r="L166" s="89"/>
      <c r="M166" s="89"/>
      <c r="N166" s="89"/>
      <c r="O166" s="89"/>
      <c r="P166" s="89"/>
      <c r="Q166" s="89"/>
      <c r="R166" s="89"/>
      <c r="S166" s="89"/>
      <c r="T166" s="89"/>
      <c r="U166" s="89"/>
      <c r="V166" s="89"/>
      <c r="W166" s="89"/>
      <c r="X166" s="89"/>
      <c r="Y166" s="89"/>
      <c r="Z166" s="89"/>
      <c r="AA166" s="89"/>
      <c r="AB166" s="89"/>
      <c r="AC166" s="89"/>
      <c r="AD166" s="89"/>
      <c r="AE166" s="89"/>
      <c r="AF166" s="89"/>
      <c r="AG166" s="89"/>
      <c r="AH166" s="89"/>
    </row>
    <row r="167" spans="2:34">
      <c r="B167" s="88" t="s">
        <v>85</v>
      </c>
      <c r="C167" s="88"/>
      <c r="D167" s="89" t="s">
        <v>73</v>
      </c>
      <c r="E167" s="89"/>
      <c r="F167" s="89"/>
      <c r="G167" s="89"/>
      <c r="H167" s="89"/>
      <c r="I167" s="89"/>
      <c r="J167" s="89"/>
      <c r="K167" s="89"/>
      <c r="L167" s="89"/>
      <c r="M167" s="89"/>
      <c r="N167" s="89"/>
      <c r="O167" s="89"/>
      <c r="P167" s="89"/>
      <c r="Q167" s="89"/>
      <c r="R167" s="89"/>
      <c r="S167" s="89"/>
      <c r="T167" s="89"/>
      <c r="U167" s="89"/>
      <c r="V167" s="89"/>
      <c r="W167" s="89"/>
      <c r="X167" s="89"/>
      <c r="Y167" s="89"/>
      <c r="Z167" s="89"/>
      <c r="AA167" s="89"/>
      <c r="AB167" s="89"/>
      <c r="AC167" s="89"/>
      <c r="AD167" s="89"/>
      <c r="AE167" s="89"/>
      <c r="AF167" s="89"/>
      <c r="AG167" s="89"/>
      <c r="AH167" s="89"/>
    </row>
    <row r="168" spans="2:34">
      <c r="B168" s="1" t="s">
        <v>74</v>
      </c>
    </row>
    <row r="169" spans="2:34">
      <c r="B169" s="1" t="s">
        <v>75</v>
      </c>
    </row>
    <row r="170" spans="2:34" s="37" customFormat="1" ht="22.5" customHeight="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row>
    <row r="171" spans="2:34" s="37" customFormat="1" ht="22.5" customHeight="1" thickBot="1">
      <c r="B171" s="1" t="s">
        <v>76</v>
      </c>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row>
    <row r="172" spans="2:34" s="37" customFormat="1" ht="8.25" customHeight="1">
      <c r="B172" s="321" t="s">
        <v>60</v>
      </c>
      <c r="C172" s="219"/>
      <c r="D172" s="219" t="s">
        <v>61</v>
      </c>
      <c r="E172" s="219"/>
      <c r="F172" s="219"/>
      <c r="G172" s="319" t="s">
        <v>77</v>
      </c>
      <c r="H172" s="319"/>
      <c r="I172" s="319"/>
      <c r="J172" s="308" t="s">
        <v>63</v>
      </c>
      <c r="K172" s="309"/>
      <c r="L172" s="309"/>
      <c r="M172" s="309"/>
      <c r="N172" s="309"/>
      <c r="O172" s="310"/>
      <c r="P172" s="308" t="s">
        <v>78</v>
      </c>
      <c r="Q172" s="309"/>
      <c r="R172" s="309"/>
      <c r="S172" s="309"/>
      <c r="T172" s="309"/>
      <c r="U172" s="309"/>
      <c r="V172" s="309"/>
      <c r="W172" s="310"/>
      <c r="X172" s="311" t="s">
        <v>79</v>
      </c>
      <c r="Y172" s="312"/>
      <c r="Z172" s="312"/>
      <c r="AA172" s="312"/>
      <c r="AB172" s="312"/>
      <c r="AC172" s="312"/>
      <c r="AD172" s="312"/>
      <c r="AE172" s="312"/>
      <c r="AF172" s="313"/>
      <c r="AG172" s="287" t="s">
        <v>103</v>
      </c>
      <c r="AH172" s="317"/>
    </row>
    <row r="173" spans="2:34" s="37" customFormat="1" ht="22.5" customHeight="1" thickBot="1">
      <c r="B173" s="256"/>
      <c r="C173" s="125"/>
      <c r="D173" s="125"/>
      <c r="E173" s="125"/>
      <c r="F173" s="125"/>
      <c r="G173" s="320"/>
      <c r="H173" s="320"/>
      <c r="I173" s="320"/>
      <c r="J173" s="126" t="s">
        <v>80</v>
      </c>
      <c r="K173" s="307"/>
      <c r="L173" s="257"/>
      <c r="M173" s="126" t="s">
        <v>81</v>
      </c>
      <c r="N173" s="307"/>
      <c r="O173" s="257"/>
      <c r="P173" s="126" t="s">
        <v>80</v>
      </c>
      <c r="Q173" s="307"/>
      <c r="R173" s="307"/>
      <c r="S173" s="257"/>
      <c r="T173" s="126" t="s">
        <v>81</v>
      </c>
      <c r="U173" s="307"/>
      <c r="V173" s="307"/>
      <c r="W173" s="257"/>
      <c r="X173" s="314" t="s">
        <v>66</v>
      </c>
      <c r="Y173" s="315"/>
      <c r="Z173" s="316"/>
      <c r="AA173" s="314" t="s">
        <v>66</v>
      </c>
      <c r="AB173" s="315"/>
      <c r="AC173" s="316"/>
      <c r="AD173" s="314" t="s">
        <v>66</v>
      </c>
      <c r="AE173" s="315"/>
      <c r="AF173" s="316"/>
      <c r="AG173" s="289"/>
      <c r="AH173" s="318"/>
    </row>
    <row r="174" spans="2:34" s="37" customFormat="1" ht="22.5" customHeight="1" thickTop="1">
      <c r="B174" s="131"/>
      <c r="C174" s="130"/>
      <c r="D174" s="130"/>
      <c r="E174" s="130"/>
      <c r="F174" s="130"/>
      <c r="G174" s="130"/>
      <c r="H174" s="135"/>
      <c r="I174" s="133" t="s">
        <v>67</v>
      </c>
      <c r="J174" s="324" t="s">
        <v>68</v>
      </c>
      <c r="K174" s="325"/>
      <c r="L174" s="326"/>
      <c r="M174" s="324" t="s">
        <v>68</v>
      </c>
      <c r="N174" s="325"/>
      <c r="O174" s="326"/>
      <c r="P174" s="130"/>
      <c r="Q174" s="130"/>
      <c r="R174" s="135"/>
      <c r="S174" s="133" t="s">
        <v>48</v>
      </c>
      <c r="T174" s="130"/>
      <c r="U174" s="130"/>
      <c r="V174" s="135"/>
      <c r="W174" s="133" t="s">
        <v>48</v>
      </c>
      <c r="X174" s="130"/>
      <c r="Y174" s="130"/>
      <c r="Z174" s="130"/>
      <c r="AA174" s="130"/>
      <c r="AB174" s="130"/>
      <c r="AC174" s="130"/>
      <c r="AD174" s="130"/>
      <c r="AE174" s="130"/>
      <c r="AF174" s="130"/>
      <c r="AG174" s="124"/>
      <c r="AH174" s="322"/>
    </row>
    <row r="175" spans="2:34" s="37" customFormat="1" ht="22.5" customHeight="1">
      <c r="B175" s="132"/>
      <c r="C175" s="127"/>
      <c r="D175" s="127"/>
      <c r="E175" s="127"/>
      <c r="F175" s="127"/>
      <c r="G175" s="127"/>
      <c r="H175" s="128"/>
      <c r="I175" s="134"/>
      <c r="J175" s="327"/>
      <c r="K175" s="328"/>
      <c r="L175" s="329"/>
      <c r="M175" s="327"/>
      <c r="N175" s="328"/>
      <c r="O175" s="329"/>
      <c r="P175" s="260"/>
      <c r="Q175" s="260"/>
      <c r="R175" s="261"/>
      <c r="S175" s="262"/>
      <c r="T175" s="260"/>
      <c r="U175" s="260"/>
      <c r="V175" s="261"/>
      <c r="W175" s="262"/>
      <c r="X175" s="127"/>
      <c r="Y175" s="128"/>
      <c r="Z175" s="39" t="s">
        <v>69</v>
      </c>
      <c r="AA175" s="127"/>
      <c r="AB175" s="128"/>
      <c r="AC175" s="39" t="s">
        <v>69</v>
      </c>
      <c r="AD175" s="127"/>
      <c r="AE175" s="128"/>
      <c r="AF175" s="39" t="s">
        <v>69</v>
      </c>
      <c r="AG175" s="74"/>
      <c r="AH175" s="323"/>
    </row>
    <row r="176" spans="2:34" s="37" customFormat="1" ht="22.5" customHeight="1" thickBot="1">
      <c r="B176" s="132"/>
      <c r="C176" s="127"/>
      <c r="D176" s="127"/>
      <c r="E176" s="127"/>
      <c r="F176" s="127"/>
      <c r="G176" s="127"/>
      <c r="H176" s="128"/>
      <c r="I176" s="134"/>
      <c r="J176" s="327"/>
      <c r="K176" s="328"/>
      <c r="L176" s="329"/>
      <c r="M176" s="327"/>
      <c r="N176" s="328"/>
      <c r="O176" s="329"/>
      <c r="P176" s="258" t="e">
        <f>J174/P174</f>
        <v>#VALUE!</v>
      </c>
      <c r="Q176" s="258"/>
      <c r="R176" s="258"/>
      <c r="S176" s="258"/>
      <c r="T176" s="258" t="e">
        <f>M174/T174</f>
        <v>#VALUE!</v>
      </c>
      <c r="U176" s="258"/>
      <c r="V176" s="258"/>
      <c r="W176" s="258"/>
      <c r="X176" s="125"/>
      <c r="Y176" s="126"/>
      <c r="Z176" s="38" t="s">
        <v>67</v>
      </c>
      <c r="AA176" s="125"/>
      <c r="AB176" s="126"/>
      <c r="AC176" s="38" t="s">
        <v>67</v>
      </c>
      <c r="AD176" s="125"/>
      <c r="AE176" s="126"/>
      <c r="AF176" s="38" t="s">
        <v>67</v>
      </c>
      <c r="AG176" s="74"/>
      <c r="AH176" s="323"/>
    </row>
    <row r="177" spans="2:34" s="37" customFormat="1" ht="22.5" customHeight="1" thickTop="1">
      <c r="B177" s="132"/>
      <c r="C177" s="127"/>
      <c r="D177" s="127"/>
      <c r="E177" s="127"/>
      <c r="F177" s="127"/>
      <c r="G177" s="127"/>
      <c r="H177" s="128"/>
      <c r="I177" s="134"/>
      <c r="J177" s="330"/>
      <c r="K177" s="331"/>
      <c r="L177" s="332"/>
      <c r="M177" s="330"/>
      <c r="N177" s="331"/>
      <c r="O177" s="332"/>
      <c r="P177" s="263"/>
      <c r="Q177" s="263"/>
      <c r="R177" s="263"/>
      <c r="S177" s="263"/>
      <c r="T177" s="263"/>
      <c r="U177" s="263"/>
      <c r="V177" s="263"/>
      <c r="W177" s="263"/>
      <c r="X177" s="264" t="s">
        <v>70</v>
      </c>
      <c r="Y177" s="264"/>
      <c r="Z177" s="264"/>
      <c r="AA177" s="264"/>
      <c r="AB177" s="264"/>
      <c r="AC177" s="264"/>
      <c r="AD177" s="264"/>
      <c r="AE177" s="264"/>
      <c r="AF177" s="264"/>
      <c r="AG177" s="74"/>
      <c r="AH177" s="323"/>
    </row>
    <row r="178" spans="2:34" s="37" customFormat="1" ht="22.5" customHeight="1">
      <c r="B178" s="132"/>
      <c r="C178" s="127"/>
      <c r="D178" s="127"/>
      <c r="E178" s="127"/>
      <c r="F178" s="127"/>
      <c r="G178" s="127"/>
      <c r="H178" s="128"/>
      <c r="I178" s="134" t="s">
        <v>67</v>
      </c>
      <c r="J178" s="333" t="s">
        <v>68</v>
      </c>
      <c r="K178" s="334"/>
      <c r="L178" s="335"/>
      <c r="M178" s="333" t="s">
        <v>68</v>
      </c>
      <c r="N178" s="334"/>
      <c r="O178" s="335"/>
      <c r="P178" s="127"/>
      <c r="Q178" s="127"/>
      <c r="R178" s="128"/>
      <c r="S178" s="134" t="s">
        <v>48</v>
      </c>
      <c r="T178" s="127"/>
      <c r="U178" s="127"/>
      <c r="V178" s="128"/>
      <c r="W178" s="134" t="s">
        <v>48</v>
      </c>
      <c r="X178" s="127"/>
      <c r="Y178" s="127"/>
      <c r="Z178" s="127"/>
      <c r="AA178" s="127"/>
      <c r="AB178" s="127"/>
      <c r="AC178" s="127"/>
      <c r="AD178" s="127"/>
      <c r="AE178" s="127"/>
      <c r="AF178" s="127"/>
      <c r="AG178" s="74"/>
      <c r="AH178" s="323"/>
    </row>
    <row r="179" spans="2:34" s="37" customFormat="1" ht="22.5" customHeight="1">
      <c r="B179" s="132"/>
      <c r="C179" s="127"/>
      <c r="D179" s="127"/>
      <c r="E179" s="127"/>
      <c r="F179" s="127"/>
      <c r="G179" s="127"/>
      <c r="H179" s="128"/>
      <c r="I179" s="134"/>
      <c r="J179" s="327"/>
      <c r="K179" s="328"/>
      <c r="L179" s="329"/>
      <c r="M179" s="327"/>
      <c r="N179" s="328"/>
      <c r="O179" s="329"/>
      <c r="P179" s="260"/>
      <c r="Q179" s="260"/>
      <c r="R179" s="261"/>
      <c r="S179" s="262"/>
      <c r="T179" s="260"/>
      <c r="U179" s="260"/>
      <c r="V179" s="261"/>
      <c r="W179" s="262"/>
      <c r="X179" s="127"/>
      <c r="Y179" s="128"/>
      <c r="Z179" s="39" t="s">
        <v>69</v>
      </c>
      <c r="AA179" s="127"/>
      <c r="AB179" s="128"/>
      <c r="AC179" s="39" t="s">
        <v>69</v>
      </c>
      <c r="AD179" s="127"/>
      <c r="AE179" s="128"/>
      <c r="AF179" s="39" t="s">
        <v>69</v>
      </c>
      <c r="AG179" s="74"/>
      <c r="AH179" s="323"/>
    </row>
    <row r="180" spans="2:34" s="37" customFormat="1" ht="22.5" customHeight="1" thickBot="1">
      <c r="B180" s="132"/>
      <c r="C180" s="127"/>
      <c r="D180" s="127"/>
      <c r="E180" s="127"/>
      <c r="F180" s="127"/>
      <c r="G180" s="127"/>
      <c r="H180" s="128"/>
      <c r="I180" s="134"/>
      <c r="J180" s="327"/>
      <c r="K180" s="328"/>
      <c r="L180" s="329"/>
      <c r="M180" s="327"/>
      <c r="N180" s="328"/>
      <c r="O180" s="329"/>
      <c r="P180" s="258" t="e">
        <f>J178/P178</f>
        <v>#VALUE!</v>
      </c>
      <c r="Q180" s="258"/>
      <c r="R180" s="258"/>
      <c r="S180" s="258"/>
      <c r="T180" s="258" t="e">
        <f>M178/T178</f>
        <v>#VALUE!</v>
      </c>
      <c r="U180" s="258"/>
      <c r="V180" s="258"/>
      <c r="W180" s="258"/>
      <c r="X180" s="125"/>
      <c r="Y180" s="126"/>
      <c r="Z180" s="38" t="s">
        <v>67</v>
      </c>
      <c r="AA180" s="125"/>
      <c r="AB180" s="126"/>
      <c r="AC180" s="38" t="s">
        <v>67</v>
      </c>
      <c r="AD180" s="125"/>
      <c r="AE180" s="126"/>
      <c r="AF180" s="38" t="s">
        <v>67</v>
      </c>
      <c r="AG180" s="74"/>
      <c r="AH180" s="323"/>
    </row>
    <row r="181" spans="2:34" s="37" customFormat="1" ht="22.5" customHeight="1" thickTop="1">
      <c r="B181" s="132"/>
      <c r="C181" s="127"/>
      <c r="D181" s="127"/>
      <c r="E181" s="127"/>
      <c r="F181" s="127"/>
      <c r="G181" s="127"/>
      <c r="H181" s="128"/>
      <c r="I181" s="134"/>
      <c r="J181" s="330"/>
      <c r="K181" s="331"/>
      <c r="L181" s="332"/>
      <c r="M181" s="330"/>
      <c r="N181" s="331"/>
      <c r="O181" s="332"/>
      <c r="P181" s="263"/>
      <c r="Q181" s="263"/>
      <c r="R181" s="263"/>
      <c r="S181" s="263"/>
      <c r="T181" s="263"/>
      <c r="U181" s="263"/>
      <c r="V181" s="263"/>
      <c r="W181" s="263"/>
      <c r="X181" s="264" t="s">
        <v>70</v>
      </c>
      <c r="Y181" s="264"/>
      <c r="Z181" s="264"/>
      <c r="AA181" s="264"/>
      <c r="AB181" s="264"/>
      <c r="AC181" s="264"/>
      <c r="AD181" s="264"/>
      <c r="AE181" s="264"/>
      <c r="AF181" s="264"/>
      <c r="AG181" s="74"/>
      <c r="AH181" s="323"/>
    </row>
    <row r="182" spans="2:34" s="37" customFormat="1" ht="22.5" customHeight="1">
      <c r="B182" s="132"/>
      <c r="C182" s="127"/>
      <c r="D182" s="127"/>
      <c r="E182" s="127"/>
      <c r="F182" s="127"/>
      <c r="G182" s="127"/>
      <c r="H182" s="128"/>
      <c r="I182" s="134" t="s">
        <v>67</v>
      </c>
      <c r="J182" s="333" t="s">
        <v>68</v>
      </c>
      <c r="K182" s="334"/>
      <c r="L182" s="335"/>
      <c r="M182" s="333" t="s">
        <v>68</v>
      </c>
      <c r="N182" s="334"/>
      <c r="O182" s="335"/>
      <c r="P182" s="127"/>
      <c r="Q182" s="127"/>
      <c r="R182" s="128"/>
      <c r="S182" s="134" t="s">
        <v>48</v>
      </c>
      <c r="T182" s="127"/>
      <c r="U182" s="127"/>
      <c r="V182" s="128"/>
      <c r="W182" s="134" t="s">
        <v>48</v>
      </c>
      <c r="X182" s="127"/>
      <c r="Y182" s="127"/>
      <c r="Z182" s="127"/>
      <c r="AA182" s="127"/>
      <c r="AB182" s="127"/>
      <c r="AC182" s="127"/>
      <c r="AD182" s="127"/>
      <c r="AE182" s="127"/>
      <c r="AF182" s="127"/>
      <c r="AG182" s="74"/>
      <c r="AH182" s="323"/>
    </row>
    <row r="183" spans="2:34" s="37" customFormat="1" ht="22.5" customHeight="1">
      <c r="B183" s="132"/>
      <c r="C183" s="127"/>
      <c r="D183" s="127"/>
      <c r="E183" s="127"/>
      <c r="F183" s="127"/>
      <c r="G183" s="127"/>
      <c r="H183" s="128"/>
      <c r="I183" s="134"/>
      <c r="J183" s="327"/>
      <c r="K183" s="328"/>
      <c r="L183" s="329"/>
      <c r="M183" s="327"/>
      <c r="N183" s="328"/>
      <c r="O183" s="329"/>
      <c r="P183" s="260"/>
      <c r="Q183" s="260"/>
      <c r="R183" s="261"/>
      <c r="S183" s="262"/>
      <c r="T183" s="260"/>
      <c r="U183" s="260"/>
      <c r="V183" s="261"/>
      <c r="W183" s="262"/>
      <c r="X183" s="127"/>
      <c r="Y183" s="128"/>
      <c r="Z183" s="39" t="s">
        <v>69</v>
      </c>
      <c r="AA183" s="127"/>
      <c r="AB183" s="128"/>
      <c r="AC183" s="39" t="s">
        <v>69</v>
      </c>
      <c r="AD183" s="127"/>
      <c r="AE183" s="128"/>
      <c r="AF183" s="39" t="s">
        <v>69</v>
      </c>
      <c r="AG183" s="74"/>
      <c r="AH183" s="323"/>
    </row>
    <row r="184" spans="2:34" s="37" customFormat="1" ht="22.5" customHeight="1" thickBot="1">
      <c r="B184" s="132"/>
      <c r="C184" s="127"/>
      <c r="D184" s="127"/>
      <c r="E184" s="127"/>
      <c r="F184" s="127"/>
      <c r="G184" s="127"/>
      <c r="H184" s="128"/>
      <c r="I184" s="134"/>
      <c r="J184" s="327"/>
      <c r="K184" s="328"/>
      <c r="L184" s="329"/>
      <c r="M184" s="327"/>
      <c r="N184" s="328"/>
      <c r="O184" s="329"/>
      <c r="P184" s="258" t="e">
        <f>J182/P182</f>
        <v>#VALUE!</v>
      </c>
      <c r="Q184" s="258"/>
      <c r="R184" s="258"/>
      <c r="S184" s="258"/>
      <c r="T184" s="258" t="e">
        <f>M182/T182</f>
        <v>#VALUE!</v>
      </c>
      <c r="U184" s="258"/>
      <c r="V184" s="258"/>
      <c r="W184" s="258"/>
      <c r="X184" s="125"/>
      <c r="Y184" s="126"/>
      <c r="Z184" s="38" t="s">
        <v>67</v>
      </c>
      <c r="AA184" s="125"/>
      <c r="AB184" s="126"/>
      <c r="AC184" s="38" t="s">
        <v>67</v>
      </c>
      <c r="AD184" s="125"/>
      <c r="AE184" s="126"/>
      <c r="AF184" s="38" t="s">
        <v>67</v>
      </c>
      <c r="AG184" s="74"/>
      <c r="AH184" s="323"/>
    </row>
    <row r="185" spans="2:34" s="37" customFormat="1" ht="22.5" customHeight="1" thickTop="1">
      <c r="B185" s="132"/>
      <c r="C185" s="127"/>
      <c r="D185" s="127"/>
      <c r="E185" s="127"/>
      <c r="F185" s="127"/>
      <c r="G185" s="127"/>
      <c r="H185" s="128"/>
      <c r="I185" s="134"/>
      <c r="J185" s="330"/>
      <c r="K185" s="331"/>
      <c r="L185" s="332"/>
      <c r="M185" s="330"/>
      <c r="N185" s="331"/>
      <c r="O185" s="332"/>
      <c r="P185" s="263"/>
      <c r="Q185" s="263"/>
      <c r="R185" s="263"/>
      <c r="S185" s="263"/>
      <c r="T185" s="263"/>
      <c r="U185" s="263"/>
      <c r="V185" s="263"/>
      <c r="W185" s="263"/>
      <c r="X185" s="264" t="s">
        <v>70</v>
      </c>
      <c r="Y185" s="264"/>
      <c r="Z185" s="264"/>
      <c r="AA185" s="264"/>
      <c r="AB185" s="264"/>
      <c r="AC185" s="264"/>
      <c r="AD185" s="264"/>
      <c r="AE185" s="264"/>
      <c r="AF185" s="264"/>
      <c r="AG185" s="74"/>
      <c r="AH185" s="323"/>
    </row>
    <row r="186" spans="2:34" s="37" customFormat="1" ht="22.5" customHeight="1">
      <c r="B186" s="132"/>
      <c r="C186" s="127"/>
      <c r="D186" s="127"/>
      <c r="E186" s="127"/>
      <c r="F186" s="127"/>
      <c r="G186" s="127"/>
      <c r="H186" s="128"/>
      <c r="I186" s="134" t="s">
        <v>67</v>
      </c>
      <c r="J186" s="333" t="s">
        <v>68</v>
      </c>
      <c r="K186" s="334"/>
      <c r="L186" s="335"/>
      <c r="M186" s="333" t="s">
        <v>68</v>
      </c>
      <c r="N186" s="334"/>
      <c r="O186" s="335"/>
      <c r="P186" s="127"/>
      <c r="Q186" s="127"/>
      <c r="R186" s="128"/>
      <c r="S186" s="134" t="s">
        <v>48</v>
      </c>
      <c r="T186" s="127"/>
      <c r="U186" s="127"/>
      <c r="V186" s="128"/>
      <c r="W186" s="134" t="s">
        <v>48</v>
      </c>
      <c r="X186" s="127"/>
      <c r="Y186" s="127"/>
      <c r="Z186" s="127"/>
      <c r="AA186" s="127"/>
      <c r="AB186" s="127"/>
      <c r="AC186" s="127"/>
      <c r="AD186" s="127"/>
      <c r="AE186" s="127"/>
      <c r="AF186" s="127"/>
      <c r="AG186" s="74"/>
      <c r="AH186" s="323"/>
    </row>
    <row r="187" spans="2:34" s="37" customFormat="1" ht="22.5" customHeight="1">
      <c r="B187" s="132"/>
      <c r="C187" s="127"/>
      <c r="D187" s="127"/>
      <c r="E187" s="127"/>
      <c r="F187" s="127"/>
      <c r="G187" s="127"/>
      <c r="H187" s="128"/>
      <c r="I187" s="134"/>
      <c r="J187" s="327"/>
      <c r="K187" s="328"/>
      <c r="L187" s="329"/>
      <c r="M187" s="327"/>
      <c r="N187" s="328"/>
      <c r="O187" s="329"/>
      <c r="P187" s="260"/>
      <c r="Q187" s="260"/>
      <c r="R187" s="261"/>
      <c r="S187" s="262"/>
      <c r="T187" s="260"/>
      <c r="U187" s="260"/>
      <c r="V187" s="261"/>
      <c r="W187" s="262"/>
      <c r="X187" s="127"/>
      <c r="Y187" s="128"/>
      <c r="Z187" s="39" t="s">
        <v>69</v>
      </c>
      <c r="AA187" s="127"/>
      <c r="AB187" s="128"/>
      <c r="AC187" s="39" t="s">
        <v>69</v>
      </c>
      <c r="AD187" s="127"/>
      <c r="AE187" s="128"/>
      <c r="AF187" s="39" t="s">
        <v>69</v>
      </c>
      <c r="AG187" s="74"/>
      <c r="AH187" s="323"/>
    </row>
    <row r="188" spans="2:34" s="37" customFormat="1" ht="22.5" customHeight="1" thickBot="1">
      <c r="B188" s="132"/>
      <c r="C188" s="127"/>
      <c r="D188" s="127"/>
      <c r="E188" s="127"/>
      <c r="F188" s="127"/>
      <c r="G188" s="127"/>
      <c r="H188" s="128"/>
      <c r="I188" s="134"/>
      <c r="J188" s="327"/>
      <c r="K188" s="328"/>
      <c r="L188" s="329"/>
      <c r="M188" s="327"/>
      <c r="N188" s="328"/>
      <c r="O188" s="329"/>
      <c r="P188" s="258" t="e">
        <f>J186/P186</f>
        <v>#VALUE!</v>
      </c>
      <c r="Q188" s="258"/>
      <c r="R188" s="258"/>
      <c r="S188" s="258"/>
      <c r="T188" s="258" t="e">
        <f>M186/T186</f>
        <v>#VALUE!</v>
      </c>
      <c r="U188" s="258"/>
      <c r="V188" s="258"/>
      <c r="W188" s="258"/>
      <c r="X188" s="125"/>
      <c r="Y188" s="126"/>
      <c r="Z188" s="38" t="s">
        <v>67</v>
      </c>
      <c r="AA188" s="125"/>
      <c r="AB188" s="126"/>
      <c r="AC188" s="38" t="s">
        <v>67</v>
      </c>
      <c r="AD188" s="125"/>
      <c r="AE188" s="126"/>
      <c r="AF188" s="38" t="s">
        <v>67</v>
      </c>
      <c r="AG188" s="74"/>
      <c r="AH188" s="323"/>
    </row>
    <row r="189" spans="2:34" s="37" customFormat="1" ht="22.5" customHeight="1" thickTop="1" thickBot="1">
      <c r="B189" s="256"/>
      <c r="C189" s="125"/>
      <c r="D189" s="125"/>
      <c r="E189" s="125"/>
      <c r="F189" s="125"/>
      <c r="G189" s="125"/>
      <c r="H189" s="126"/>
      <c r="I189" s="257"/>
      <c r="J189" s="336"/>
      <c r="K189" s="337"/>
      <c r="L189" s="338"/>
      <c r="M189" s="336"/>
      <c r="N189" s="337"/>
      <c r="O189" s="338"/>
      <c r="P189" s="259"/>
      <c r="Q189" s="259"/>
      <c r="R189" s="259"/>
      <c r="S189" s="259"/>
      <c r="T189" s="259"/>
      <c r="U189" s="259"/>
      <c r="V189" s="259"/>
      <c r="W189" s="259"/>
      <c r="X189" s="339" t="s">
        <v>70</v>
      </c>
      <c r="Y189" s="339"/>
      <c r="Z189" s="339"/>
      <c r="AA189" s="339"/>
      <c r="AB189" s="339"/>
      <c r="AC189" s="339"/>
      <c r="AD189" s="339"/>
      <c r="AE189" s="339"/>
      <c r="AF189" s="339"/>
      <c r="AG189" s="208"/>
      <c r="AH189" s="163"/>
    </row>
    <row r="190" spans="2:34" s="37" customFormat="1" ht="22.5" customHeight="1" thickTop="1">
      <c r="B190" s="348" t="s">
        <v>94</v>
      </c>
      <c r="C190" s="130"/>
      <c r="D190" s="130"/>
      <c r="E190" s="130"/>
      <c r="F190" s="130"/>
      <c r="G190" s="351">
        <f>SUM(G174:H189)</f>
        <v>0</v>
      </c>
      <c r="H190" s="351"/>
      <c r="I190" s="351"/>
      <c r="J190" s="327">
        <f>SUM(J174,J178,J182,J186)</f>
        <v>0</v>
      </c>
      <c r="K190" s="328"/>
      <c r="L190" s="329"/>
      <c r="M190" s="327">
        <f>SUM(M174,M178,M182,M186)</f>
        <v>0</v>
      </c>
      <c r="N190" s="328"/>
      <c r="O190" s="329"/>
      <c r="P190" s="357">
        <f>SUM(P174,P178,P182,P186)</f>
        <v>0</v>
      </c>
      <c r="Q190" s="358"/>
      <c r="R190" s="358"/>
      <c r="S190" s="359"/>
      <c r="T190" s="357">
        <f>SUM(T174,T178,T182,T186)</f>
        <v>0</v>
      </c>
      <c r="U190" s="358"/>
      <c r="V190" s="358"/>
      <c r="W190" s="359"/>
      <c r="X190" s="367"/>
      <c r="Y190" s="368"/>
      <c r="Z190" s="369"/>
      <c r="AA190" s="135"/>
      <c r="AB190" s="366"/>
      <c r="AC190" s="133"/>
      <c r="AD190" s="135"/>
      <c r="AE190" s="366"/>
      <c r="AF190" s="366"/>
      <c r="AG190" s="379"/>
      <c r="AH190" s="380"/>
    </row>
    <row r="191" spans="2:34" s="37" customFormat="1" ht="39" customHeight="1">
      <c r="B191" s="132"/>
      <c r="C191" s="127"/>
      <c r="D191" s="127"/>
      <c r="E191" s="127"/>
      <c r="F191" s="127"/>
      <c r="G191" s="352"/>
      <c r="H191" s="352"/>
      <c r="I191" s="352"/>
      <c r="J191" s="327"/>
      <c r="K191" s="328"/>
      <c r="L191" s="329"/>
      <c r="M191" s="327"/>
      <c r="N191" s="328"/>
      <c r="O191" s="329"/>
      <c r="P191" s="357"/>
      <c r="Q191" s="358"/>
      <c r="R191" s="358"/>
      <c r="S191" s="359"/>
      <c r="T191" s="357"/>
      <c r="U191" s="358"/>
      <c r="V191" s="358"/>
      <c r="W191" s="359"/>
      <c r="X191" s="370">
        <f>SUM(X175,X179,X183,X187)</f>
        <v>0</v>
      </c>
      <c r="Y191" s="371"/>
      <c r="Z191" s="372"/>
      <c r="AA191" s="370">
        <f>SUM(AA175,AA179,AA183,AA187)</f>
        <v>0</v>
      </c>
      <c r="AB191" s="371"/>
      <c r="AC191" s="372"/>
      <c r="AD191" s="370">
        <f>SUM(AD175,AD179,AD183,AD187)</f>
        <v>0</v>
      </c>
      <c r="AE191" s="371"/>
      <c r="AF191" s="371"/>
      <c r="AG191" s="381"/>
      <c r="AH191" s="382"/>
    </row>
    <row r="192" spans="2:34" ht="15" customHeight="1">
      <c r="B192" s="132"/>
      <c r="C192" s="127"/>
      <c r="D192" s="127"/>
      <c r="E192" s="127"/>
      <c r="F192" s="127"/>
      <c r="G192" s="352"/>
      <c r="H192" s="352"/>
      <c r="I192" s="352"/>
      <c r="J192" s="327"/>
      <c r="K192" s="328"/>
      <c r="L192" s="329"/>
      <c r="M192" s="327"/>
      <c r="N192" s="328"/>
      <c r="O192" s="329"/>
      <c r="P192" s="360" t="e">
        <f>J190/P190</f>
        <v>#DIV/0!</v>
      </c>
      <c r="Q192" s="361"/>
      <c r="R192" s="361"/>
      <c r="S192" s="362"/>
      <c r="T192" s="360" t="e">
        <f>M190/T190</f>
        <v>#DIV/0!</v>
      </c>
      <c r="U192" s="361"/>
      <c r="V192" s="361"/>
      <c r="W192" s="362"/>
      <c r="X192" s="373">
        <f>SUM(X176,X180,X184,X188)</f>
        <v>0</v>
      </c>
      <c r="Y192" s="374"/>
      <c r="Z192" s="375"/>
      <c r="AA192" s="373">
        <f>SUM(AA176,AA180,AA184,AA188)</f>
        <v>0</v>
      </c>
      <c r="AB192" s="374"/>
      <c r="AC192" s="375"/>
      <c r="AD192" s="373">
        <f>SUM(AD176,AD180,AD184,AD188)</f>
        <v>0</v>
      </c>
      <c r="AE192" s="374"/>
      <c r="AF192" s="374"/>
      <c r="AG192" s="381"/>
      <c r="AH192" s="382"/>
    </row>
    <row r="193" spans="2:34" ht="15" customHeight="1" thickBot="1">
      <c r="B193" s="349"/>
      <c r="C193" s="350"/>
      <c r="D193" s="350"/>
      <c r="E193" s="350"/>
      <c r="F193" s="350"/>
      <c r="G193" s="353"/>
      <c r="H193" s="353"/>
      <c r="I193" s="353"/>
      <c r="J193" s="354"/>
      <c r="K193" s="355"/>
      <c r="L193" s="356"/>
      <c r="M193" s="354"/>
      <c r="N193" s="355"/>
      <c r="O193" s="356"/>
      <c r="P193" s="363"/>
      <c r="Q193" s="364"/>
      <c r="R193" s="364"/>
      <c r="S193" s="365"/>
      <c r="T193" s="363"/>
      <c r="U193" s="364"/>
      <c r="V193" s="364"/>
      <c r="W193" s="365"/>
      <c r="X193" s="377" t="s">
        <v>70</v>
      </c>
      <c r="Y193" s="378"/>
      <c r="Z193" s="378"/>
      <c r="AA193" s="378"/>
      <c r="AB193" s="378"/>
      <c r="AC193" s="378"/>
      <c r="AD193" s="378"/>
      <c r="AE193" s="378"/>
      <c r="AF193" s="378"/>
      <c r="AG193" s="383"/>
      <c r="AH193" s="384"/>
    </row>
    <row r="194" spans="2:34" ht="15" customHeight="1">
      <c r="B194" s="15"/>
      <c r="C194" s="15"/>
      <c r="D194" s="15"/>
      <c r="E194" s="15"/>
      <c r="F194" s="15"/>
      <c r="G194" s="40"/>
      <c r="H194" s="40"/>
      <c r="I194" s="40"/>
      <c r="J194" s="40"/>
      <c r="K194" s="40"/>
      <c r="L194" s="40"/>
      <c r="M194" s="40"/>
      <c r="N194" s="40"/>
      <c r="O194" s="41"/>
      <c r="P194" s="41"/>
      <c r="Q194" s="41"/>
      <c r="R194" s="15"/>
      <c r="S194" s="41"/>
      <c r="T194" s="41"/>
      <c r="U194" s="41"/>
      <c r="V194" s="15"/>
      <c r="W194" s="36"/>
      <c r="X194" s="36"/>
      <c r="Y194" s="36"/>
      <c r="Z194" s="36"/>
      <c r="AA194" s="36"/>
      <c r="AB194" s="36"/>
      <c r="AC194" s="36"/>
      <c r="AD194" s="36"/>
      <c r="AE194" s="36"/>
      <c r="AF194" s="36"/>
      <c r="AG194" s="36"/>
      <c r="AH194" s="36"/>
    </row>
    <row r="195" spans="2:34" ht="15" customHeight="1">
      <c r="B195" s="88" t="s">
        <v>27</v>
      </c>
      <c r="C195" s="88"/>
      <c r="D195" s="89" t="s">
        <v>108</v>
      </c>
      <c r="E195" s="89"/>
      <c r="F195" s="89"/>
      <c r="G195" s="89"/>
      <c r="H195" s="89"/>
      <c r="I195" s="89"/>
      <c r="J195" s="89"/>
      <c r="K195" s="89"/>
      <c r="L195" s="89"/>
      <c r="M195" s="89"/>
      <c r="N195" s="89"/>
      <c r="O195" s="89"/>
      <c r="P195" s="89"/>
      <c r="Q195" s="89"/>
      <c r="R195" s="89"/>
      <c r="S195" s="89"/>
      <c r="T195" s="89"/>
      <c r="U195" s="89"/>
      <c r="V195" s="89"/>
      <c r="W195" s="89"/>
      <c r="X195" s="89"/>
      <c r="Y195" s="89"/>
      <c r="Z195" s="89"/>
      <c r="AA195" s="89"/>
      <c r="AB195" s="89"/>
      <c r="AC195" s="89"/>
      <c r="AD195" s="89"/>
      <c r="AE195" s="89"/>
      <c r="AF195" s="89"/>
      <c r="AG195" s="89"/>
      <c r="AH195" s="89"/>
    </row>
    <row r="196" spans="2:34">
      <c r="B196" s="88" t="s">
        <v>29</v>
      </c>
      <c r="C196" s="88"/>
      <c r="D196" s="89" t="s">
        <v>72</v>
      </c>
      <c r="E196" s="89"/>
      <c r="F196" s="89"/>
      <c r="G196" s="89"/>
      <c r="H196" s="89"/>
      <c r="I196" s="89"/>
      <c r="J196" s="89"/>
      <c r="K196" s="89"/>
      <c r="L196" s="89"/>
      <c r="M196" s="89"/>
      <c r="N196" s="89"/>
      <c r="O196" s="89"/>
      <c r="P196" s="89"/>
      <c r="Q196" s="89"/>
      <c r="R196" s="89"/>
      <c r="S196" s="89"/>
      <c r="T196" s="89"/>
      <c r="U196" s="89"/>
      <c r="V196" s="89"/>
      <c r="W196" s="89"/>
      <c r="X196" s="89"/>
      <c r="Y196" s="89"/>
      <c r="Z196" s="89"/>
      <c r="AA196" s="89"/>
      <c r="AB196" s="89"/>
      <c r="AC196" s="89"/>
      <c r="AD196" s="89"/>
      <c r="AE196" s="89"/>
      <c r="AF196" s="89"/>
      <c r="AG196" s="89"/>
      <c r="AH196" s="89"/>
    </row>
    <row r="197" spans="2:34" ht="12.75" customHeight="1">
      <c r="B197" s="88" t="s">
        <v>42</v>
      </c>
      <c r="C197" s="88"/>
      <c r="D197" s="89" t="s">
        <v>82</v>
      </c>
      <c r="E197" s="89"/>
      <c r="F197" s="89"/>
      <c r="G197" s="89"/>
      <c r="H197" s="89"/>
      <c r="I197" s="89"/>
      <c r="J197" s="89"/>
      <c r="K197" s="89"/>
      <c r="L197" s="89"/>
      <c r="M197" s="89"/>
      <c r="N197" s="89"/>
      <c r="O197" s="89"/>
      <c r="P197" s="89"/>
      <c r="Q197" s="89"/>
      <c r="R197" s="89"/>
      <c r="S197" s="89"/>
      <c r="T197" s="89"/>
      <c r="U197" s="89"/>
      <c r="V197" s="89"/>
      <c r="W197" s="89"/>
      <c r="X197" s="89"/>
      <c r="Y197" s="89"/>
      <c r="Z197" s="89"/>
      <c r="AA197" s="89"/>
      <c r="AB197" s="89"/>
      <c r="AC197" s="89"/>
      <c r="AD197" s="89"/>
      <c r="AE197" s="89"/>
      <c r="AF197" s="89"/>
      <c r="AG197" s="89"/>
      <c r="AH197" s="89"/>
    </row>
    <row r="198" spans="2:34" ht="12.75" customHeight="1">
      <c r="B198" s="88" t="s">
        <v>50</v>
      </c>
      <c r="C198" s="88"/>
      <c r="D198" s="89" t="s">
        <v>51</v>
      </c>
      <c r="E198" s="89"/>
      <c r="F198" s="89"/>
      <c r="G198" s="89"/>
      <c r="H198" s="89"/>
      <c r="I198" s="89"/>
      <c r="J198" s="89"/>
      <c r="K198" s="89"/>
      <c r="L198" s="89"/>
      <c r="M198" s="89"/>
      <c r="N198" s="89"/>
      <c r="O198" s="89"/>
      <c r="P198" s="89"/>
      <c r="Q198" s="89"/>
      <c r="R198" s="89"/>
      <c r="S198" s="89"/>
      <c r="T198" s="89"/>
      <c r="U198" s="89"/>
      <c r="V198" s="89"/>
      <c r="W198" s="89"/>
      <c r="X198" s="89"/>
      <c r="Y198" s="89"/>
      <c r="Z198" s="89"/>
      <c r="AA198" s="89"/>
      <c r="AB198" s="89"/>
      <c r="AC198" s="89"/>
      <c r="AD198" s="89"/>
      <c r="AE198" s="89"/>
      <c r="AF198" s="89"/>
      <c r="AG198" s="89"/>
      <c r="AH198" s="89"/>
    </row>
    <row r="199" spans="2:34" ht="12.75" customHeight="1">
      <c r="B199" s="88" t="s">
        <v>83</v>
      </c>
      <c r="C199" s="88"/>
      <c r="D199" s="89" t="s">
        <v>84</v>
      </c>
      <c r="E199" s="89"/>
      <c r="F199" s="89"/>
      <c r="G199" s="89"/>
      <c r="H199" s="89"/>
      <c r="I199" s="89"/>
      <c r="J199" s="89"/>
      <c r="K199" s="89"/>
      <c r="L199" s="89"/>
      <c r="M199" s="89"/>
      <c r="N199" s="89"/>
      <c r="O199" s="89"/>
      <c r="P199" s="89"/>
      <c r="Q199" s="89"/>
      <c r="R199" s="89"/>
      <c r="S199" s="89"/>
      <c r="T199" s="89"/>
      <c r="U199" s="89"/>
      <c r="V199" s="89"/>
      <c r="W199" s="89"/>
      <c r="X199" s="89"/>
      <c r="Y199" s="89"/>
      <c r="Z199" s="89"/>
      <c r="AA199" s="89"/>
      <c r="AB199" s="89"/>
      <c r="AC199" s="89"/>
      <c r="AD199" s="89"/>
      <c r="AE199" s="89"/>
      <c r="AF199" s="89"/>
      <c r="AG199" s="89"/>
      <c r="AH199" s="89"/>
    </row>
    <row r="200" spans="2:34" ht="12.75" customHeight="1">
      <c r="B200" s="88" t="s">
        <v>85</v>
      </c>
      <c r="C200" s="88"/>
      <c r="D200" s="89" t="s">
        <v>106</v>
      </c>
      <c r="E200" s="89"/>
      <c r="F200" s="89"/>
      <c r="G200" s="89"/>
      <c r="H200" s="89"/>
      <c r="I200" s="89"/>
      <c r="J200" s="89"/>
      <c r="K200" s="89"/>
      <c r="L200" s="89"/>
      <c r="M200" s="89"/>
      <c r="N200" s="89"/>
      <c r="O200" s="89"/>
      <c r="P200" s="89"/>
      <c r="Q200" s="89"/>
      <c r="R200" s="89"/>
      <c r="S200" s="89"/>
      <c r="T200" s="89"/>
      <c r="U200" s="89"/>
      <c r="V200" s="89"/>
      <c r="W200" s="89"/>
      <c r="X200" s="89"/>
      <c r="Y200" s="89"/>
      <c r="Z200" s="89"/>
      <c r="AA200" s="89"/>
      <c r="AB200" s="89"/>
      <c r="AC200" s="89"/>
      <c r="AD200" s="89"/>
      <c r="AE200" s="89"/>
      <c r="AF200" s="89"/>
      <c r="AG200" s="89"/>
      <c r="AH200" s="89"/>
    </row>
    <row r="201" spans="2:34" ht="12.75" customHeight="1">
      <c r="B201" s="88" t="s">
        <v>107</v>
      </c>
      <c r="C201" s="88"/>
      <c r="D201" s="89" t="s">
        <v>73</v>
      </c>
      <c r="E201" s="89"/>
      <c r="F201" s="89"/>
      <c r="G201" s="89"/>
      <c r="H201" s="89"/>
      <c r="I201" s="89"/>
      <c r="J201" s="89"/>
      <c r="K201" s="89"/>
      <c r="L201" s="89"/>
      <c r="M201" s="89"/>
      <c r="N201" s="89"/>
      <c r="O201" s="89"/>
      <c r="P201" s="89"/>
      <c r="Q201" s="89"/>
      <c r="R201" s="89"/>
      <c r="S201" s="89"/>
      <c r="T201" s="89"/>
      <c r="U201" s="89"/>
      <c r="V201" s="89"/>
      <c r="W201" s="89"/>
      <c r="X201" s="89"/>
      <c r="Y201" s="89"/>
      <c r="Z201" s="89"/>
      <c r="AA201" s="89"/>
      <c r="AB201" s="89"/>
      <c r="AC201" s="89"/>
      <c r="AD201" s="89"/>
      <c r="AE201" s="89"/>
      <c r="AF201" s="89"/>
      <c r="AG201" s="89"/>
      <c r="AH201" s="89"/>
    </row>
    <row r="202" spans="2:34" ht="12.75" customHeight="1">
      <c r="B202" s="1" t="s">
        <v>74</v>
      </c>
    </row>
    <row r="203" spans="2:34" ht="12.75" customHeight="1">
      <c r="B203" s="1" t="s">
        <v>86</v>
      </c>
    </row>
    <row r="204" spans="2:34" ht="30" customHeight="1"/>
    <row r="205" spans="2:34" ht="18.75" customHeight="1" thickBot="1">
      <c r="B205" s="376" t="s">
        <v>95</v>
      </c>
      <c r="C205" s="376"/>
      <c r="D205" s="376"/>
      <c r="E205" s="376"/>
      <c r="F205" s="376"/>
      <c r="G205" s="376"/>
      <c r="H205" s="376"/>
      <c r="I205" s="376"/>
      <c r="J205" s="376"/>
      <c r="K205" s="376"/>
      <c r="L205" s="376"/>
      <c r="M205" s="376"/>
      <c r="N205" s="376"/>
      <c r="O205" s="376"/>
      <c r="P205" s="376"/>
      <c r="Q205" s="376"/>
      <c r="R205" s="376"/>
      <c r="S205" s="376"/>
      <c r="T205" s="376"/>
      <c r="U205" s="376"/>
      <c r="V205" s="376"/>
      <c r="W205" s="376"/>
      <c r="X205" s="376"/>
      <c r="Y205" s="376"/>
      <c r="Z205" s="376"/>
      <c r="AA205" s="376"/>
      <c r="AB205" s="376"/>
      <c r="AC205" s="376"/>
      <c r="AD205" s="376"/>
      <c r="AE205" s="376"/>
      <c r="AF205" s="376"/>
      <c r="AG205" s="376"/>
      <c r="AH205" s="376"/>
    </row>
    <row r="206" spans="2:34" ht="9" customHeight="1">
      <c r="B206" s="175" t="s">
        <v>60</v>
      </c>
      <c r="C206" s="79"/>
      <c r="D206" s="279" t="s">
        <v>61</v>
      </c>
      <c r="E206" s="272"/>
      <c r="F206" s="272"/>
      <c r="G206" s="273"/>
      <c r="H206" s="271" t="s">
        <v>77</v>
      </c>
      <c r="I206" s="272"/>
      <c r="J206" s="273"/>
      <c r="K206" s="271" t="s">
        <v>87</v>
      </c>
      <c r="L206" s="340"/>
      <c r="M206" s="340"/>
      <c r="N206" s="340"/>
      <c r="O206" s="340"/>
      <c r="P206" s="340" t="s">
        <v>88</v>
      </c>
      <c r="Q206" s="340"/>
      <c r="R206" s="340"/>
      <c r="S206" s="340"/>
      <c r="T206" s="343"/>
      <c r="U206" s="272" t="s">
        <v>89</v>
      </c>
      <c r="V206" s="272"/>
      <c r="W206" s="272"/>
      <c r="X206" s="272"/>
      <c r="Y206" s="272"/>
      <c r="Z206" s="272"/>
      <c r="AA206" s="272"/>
      <c r="AB206" s="272"/>
      <c r="AC206" s="272"/>
      <c r="AD206" s="272"/>
      <c r="AE206" s="272"/>
      <c r="AF206" s="273"/>
      <c r="AG206" s="287" t="s">
        <v>103</v>
      </c>
      <c r="AH206" s="317"/>
    </row>
    <row r="207" spans="2:34" ht="36" customHeight="1" thickBot="1">
      <c r="B207" s="99"/>
      <c r="C207" s="100"/>
      <c r="D207" s="119"/>
      <c r="E207" s="120"/>
      <c r="F207" s="120"/>
      <c r="G207" s="121"/>
      <c r="H207" s="119"/>
      <c r="I207" s="120"/>
      <c r="J207" s="121"/>
      <c r="K207" s="341"/>
      <c r="L207" s="342"/>
      <c r="M207" s="342"/>
      <c r="N207" s="342"/>
      <c r="O207" s="342"/>
      <c r="P207" s="342"/>
      <c r="Q207" s="342"/>
      <c r="R207" s="342"/>
      <c r="S207" s="342"/>
      <c r="T207" s="344"/>
      <c r="U207" s="345" t="s">
        <v>90</v>
      </c>
      <c r="V207" s="345"/>
      <c r="W207" s="345"/>
      <c r="X207" s="346"/>
      <c r="Y207" s="347" t="s">
        <v>90</v>
      </c>
      <c r="Z207" s="345"/>
      <c r="AA207" s="345"/>
      <c r="AB207" s="346"/>
      <c r="AC207" s="347" t="s">
        <v>90</v>
      </c>
      <c r="AD207" s="345"/>
      <c r="AE207" s="345"/>
      <c r="AF207" s="346"/>
      <c r="AG207" s="289"/>
      <c r="AH207" s="318"/>
    </row>
    <row r="208" spans="2:34" ht="25.5" customHeight="1" thickTop="1">
      <c r="B208" s="205"/>
      <c r="C208" s="158"/>
      <c r="D208" s="265"/>
      <c r="E208" s="266"/>
      <c r="F208" s="266"/>
      <c r="G208" s="267"/>
      <c r="H208" s="265"/>
      <c r="I208" s="266"/>
      <c r="J208" s="274" t="s">
        <v>67</v>
      </c>
      <c r="K208" s="385">
        <f>L209+ROUND(L210*1.288,0)+ROUND(L211*1.571,0)</f>
        <v>0</v>
      </c>
      <c r="L208" s="386"/>
      <c r="M208" s="386"/>
      <c r="N208" s="386"/>
      <c r="O208" s="387"/>
      <c r="P208" s="385">
        <f>Q209+ROUND(Q210*1.288,0)+ROUND(Q211*1.571,0)</f>
        <v>0</v>
      </c>
      <c r="Q208" s="386"/>
      <c r="R208" s="386"/>
      <c r="S208" s="386"/>
      <c r="T208" s="387"/>
      <c r="U208" s="129" t="s">
        <v>70</v>
      </c>
      <c r="V208" s="129"/>
      <c r="W208" s="129"/>
      <c r="X208" s="129"/>
      <c r="Y208" s="129"/>
      <c r="Z208" s="129"/>
      <c r="AA208" s="129"/>
      <c r="AB208" s="129"/>
      <c r="AC208" s="129"/>
      <c r="AD208" s="129"/>
      <c r="AE208" s="129"/>
      <c r="AF208" s="129"/>
      <c r="AG208" s="124"/>
      <c r="AH208" s="322"/>
    </row>
    <row r="209" spans="2:34" ht="25.5" customHeight="1">
      <c r="B209" s="95"/>
      <c r="C209" s="96"/>
      <c r="D209" s="116"/>
      <c r="E209" s="117"/>
      <c r="F209" s="117"/>
      <c r="G209" s="118"/>
      <c r="H209" s="116"/>
      <c r="I209" s="117"/>
      <c r="J209" s="275"/>
      <c r="K209" s="388"/>
      <c r="L209" s="389"/>
      <c r="M209" s="389"/>
      <c r="N209" s="389"/>
      <c r="O209" s="390"/>
      <c r="P209" s="388"/>
      <c r="Q209" s="389"/>
      <c r="R209" s="389"/>
      <c r="S209" s="389"/>
      <c r="T209" s="390"/>
      <c r="U209" s="97"/>
      <c r="V209" s="97"/>
      <c r="W209" s="97"/>
      <c r="X209" s="97"/>
      <c r="Y209" s="97"/>
      <c r="Z209" s="97"/>
      <c r="AA209" s="97"/>
      <c r="AB209" s="97"/>
      <c r="AC209" s="97"/>
      <c r="AD209" s="97"/>
      <c r="AE209" s="97"/>
      <c r="AF209" s="97"/>
      <c r="AG209" s="74"/>
      <c r="AH209" s="323"/>
    </row>
    <row r="210" spans="2:34" ht="18.75" customHeight="1">
      <c r="B210" s="95"/>
      <c r="C210" s="96"/>
      <c r="D210" s="116"/>
      <c r="E210" s="117"/>
      <c r="F210" s="117"/>
      <c r="G210" s="118"/>
      <c r="H210" s="116"/>
      <c r="I210" s="117"/>
      <c r="J210" s="275"/>
      <c r="K210" s="388"/>
      <c r="L210" s="389"/>
      <c r="M210" s="389"/>
      <c r="N210" s="389"/>
      <c r="O210" s="390"/>
      <c r="P210" s="388"/>
      <c r="Q210" s="389"/>
      <c r="R210" s="389"/>
      <c r="S210" s="389"/>
      <c r="T210" s="390"/>
      <c r="U210" s="97"/>
      <c r="V210" s="97"/>
      <c r="W210" s="97"/>
      <c r="X210" s="97"/>
      <c r="Y210" s="97"/>
      <c r="Z210" s="97"/>
      <c r="AA210" s="97"/>
      <c r="AB210" s="97"/>
      <c r="AC210" s="97"/>
      <c r="AD210" s="97"/>
      <c r="AE210" s="97"/>
      <c r="AF210" s="97"/>
      <c r="AG210" s="74"/>
      <c r="AH210" s="323"/>
    </row>
    <row r="211" spans="2:34" ht="18.75" customHeight="1">
      <c r="B211" s="95"/>
      <c r="C211" s="96"/>
      <c r="D211" s="122"/>
      <c r="E211" s="123"/>
      <c r="F211" s="123"/>
      <c r="G211" s="124"/>
      <c r="H211" s="122"/>
      <c r="I211" s="123"/>
      <c r="J211" s="276"/>
      <c r="K211" s="391"/>
      <c r="L211" s="392"/>
      <c r="M211" s="392"/>
      <c r="N211" s="392"/>
      <c r="O211" s="393"/>
      <c r="P211" s="391"/>
      <c r="Q211" s="392"/>
      <c r="R211" s="392"/>
      <c r="S211" s="392"/>
      <c r="T211" s="393"/>
      <c r="U211" s="97"/>
      <c r="V211" s="97"/>
      <c r="W211" s="97"/>
      <c r="X211" s="97"/>
      <c r="Y211" s="97"/>
      <c r="Z211" s="97"/>
      <c r="AA211" s="97"/>
      <c r="AB211" s="97"/>
      <c r="AC211" s="97"/>
      <c r="AD211" s="97"/>
      <c r="AE211" s="97"/>
      <c r="AF211" s="97"/>
      <c r="AG211" s="74"/>
      <c r="AH211" s="323"/>
    </row>
    <row r="212" spans="2:34" ht="18.75" customHeight="1">
      <c r="B212" s="95"/>
      <c r="C212" s="96"/>
      <c r="D212" s="113"/>
      <c r="E212" s="114"/>
      <c r="F212" s="114"/>
      <c r="G212" s="115"/>
      <c r="H212" s="113"/>
      <c r="I212" s="114"/>
      <c r="J212" s="277" t="s">
        <v>67</v>
      </c>
      <c r="K212" s="394">
        <f t="shared" ref="K212" si="10">L213+ROUND(L214*1.288,0)+ROUND(L215*1.571,0)</f>
        <v>0</v>
      </c>
      <c r="L212" s="395"/>
      <c r="M212" s="395"/>
      <c r="N212" s="395"/>
      <c r="O212" s="396"/>
      <c r="P212" s="394">
        <f t="shared" ref="P212" si="11">Q213+ROUND(Q214*1.288,0)+ROUND(Q215*1.571,0)</f>
        <v>0</v>
      </c>
      <c r="Q212" s="395"/>
      <c r="R212" s="395"/>
      <c r="S212" s="395"/>
      <c r="T212" s="396"/>
      <c r="U212" s="97" t="s">
        <v>70</v>
      </c>
      <c r="V212" s="97"/>
      <c r="W212" s="97"/>
      <c r="X212" s="97"/>
      <c r="Y212" s="97"/>
      <c r="Z212" s="97"/>
      <c r="AA212" s="97"/>
      <c r="AB212" s="97"/>
      <c r="AC212" s="97"/>
      <c r="AD212" s="97"/>
      <c r="AE212" s="97"/>
      <c r="AF212" s="98"/>
      <c r="AG212" s="96"/>
      <c r="AH212" s="323"/>
    </row>
    <row r="213" spans="2:34" ht="18.75" customHeight="1">
      <c r="B213" s="95"/>
      <c r="C213" s="96"/>
      <c r="D213" s="116"/>
      <c r="E213" s="117"/>
      <c r="F213" s="117"/>
      <c r="G213" s="118"/>
      <c r="H213" s="116"/>
      <c r="I213" s="117"/>
      <c r="J213" s="275"/>
      <c r="K213" s="388"/>
      <c r="L213" s="389"/>
      <c r="M213" s="389"/>
      <c r="N213" s="389"/>
      <c r="O213" s="390"/>
      <c r="P213" s="388"/>
      <c r="Q213" s="389"/>
      <c r="R213" s="389"/>
      <c r="S213" s="389"/>
      <c r="T213" s="390"/>
      <c r="U213" s="97"/>
      <c r="V213" s="97"/>
      <c r="W213" s="97"/>
      <c r="X213" s="97"/>
      <c r="Y213" s="97"/>
      <c r="Z213" s="97"/>
      <c r="AA213" s="97"/>
      <c r="AB213" s="97"/>
      <c r="AC213" s="97"/>
      <c r="AD213" s="97"/>
      <c r="AE213" s="97"/>
      <c r="AF213" s="98"/>
      <c r="AG213" s="96"/>
      <c r="AH213" s="323"/>
    </row>
    <row r="214" spans="2:34" ht="18.75" customHeight="1">
      <c r="B214" s="95"/>
      <c r="C214" s="96"/>
      <c r="D214" s="116"/>
      <c r="E214" s="117"/>
      <c r="F214" s="117"/>
      <c r="G214" s="118"/>
      <c r="H214" s="116"/>
      <c r="I214" s="117"/>
      <c r="J214" s="275"/>
      <c r="K214" s="388"/>
      <c r="L214" s="389"/>
      <c r="M214" s="389"/>
      <c r="N214" s="389"/>
      <c r="O214" s="390"/>
      <c r="P214" s="388"/>
      <c r="Q214" s="389"/>
      <c r="R214" s="389"/>
      <c r="S214" s="389"/>
      <c r="T214" s="390"/>
      <c r="U214" s="97"/>
      <c r="V214" s="97"/>
      <c r="W214" s="97"/>
      <c r="X214" s="97"/>
      <c r="Y214" s="97"/>
      <c r="Z214" s="97"/>
      <c r="AA214" s="97"/>
      <c r="AB214" s="97"/>
      <c r="AC214" s="97"/>
      <c r="AD214" s="97"/>
      <c r="AE214" s="97"/>
      <c r="AF214" s="98"/>
      <c r="AG214" s="96"/>
      <c r="AH214" s="323"/>
    </row>
    <row r="215" spans="2:34" ht="18.75" customHeight="1">
      <c r="B215" s="95"/>
      <c r="C215" s="96"/>
      <c r="D215" s="122"/>
      <c r="E215" s="123"/>
      <c r="F215" s="123"/>
      <c r="G215" s="124"/>
      <c r="H215" s="122"/>
      <c r="I215" s="123"/>
      <c r="J215" s="276"/>
      <c r="K215" s="391"/>
      <c r="L215" s="392"/>
      <c r="M215" s="392"/>
      <c r="N215" s="392"/>
      <c r="O215" s="393"/>
      <c r="P215" s="391"/>
      <c r="Q215" s="392"/>
      <c r="R215" s="392"/>
      <c r="S215" s="392"/>
      <c r="T215" s="393"/>
      <c r="U215" s="97"/>
      <c r="V215" s="97"/>
      <c r="W215" s="97"/>
      <c r="X215" s="97"/>
      <c r="Y215" s="97"/>
      <c r="Z215" s="97"/>
      <c r="AA215" s="97"/>
      <c r="AB215" s="97"/>
      <c r="AC215" s="97"/>
      <c r="AD215" s="97"/>
      <c r="AE215" s="97"/>
      <c r="AF215" s="98"/>
      <c r="AG215" s="96"/>
      <c r="AH215" s="323"/>
    </row>
    <row r="216" spans="2:34" ht="18.75" customHeight="1">
      <c r="B216" s="95"/>
      <c r="C216" s="96"/>
      <c r="D216" s="113"/>
      <c r="E216" s="114"/>
      <c r="F216" s="114"/>
      <c r="G216" s="115"/>
      <c r="H216" s="113"/>
      <c r="I216" s="114"/>
      <c r="J216" s="277" t="s">
        <v>67</v>
      </c>
      <c r="K216" s="394">
        <f t="shared" ref="K216" si="12">L217+ROUND(L218*1.288,0)+ROUND(L219*1.571,0)</f>
        <v>0</v>
      </c>
      <c r="L216" s="395"/>
      <c r="M216" s="395"/>
      <c r="N216" s="395"/>
      <c r="O216" s="396"/>
      <c r="P216" s="394">
        <f t="shared" ref="P216" si="13">Q217+ROUND(Q218*1.288,0)+ROUND(Q219*1.571,0)</f>
        <v>0</v>
      </c>
      <c r="Q216" s="395"/>
      <c r="R216" s="395"/>
      <c r="S216" s="395"/>
      <c r="T216" s="396"/>
      <c r="U216" s="97" t="s">
        <v>70</v>
      </c>
      <c r="V216" s="97"/>
      <c r="W216" s="97"/>
      <c r="X216" s="97"/>
      <c r="Y216" s="97"/>
      <c r="Z216" s="97"/>
      <c r="AA216" s="97"/>
      <c r="AB216" s="97"/>
      <c r="AC216" s="97"/>
      <c r="AD216" s="97"/>
      <c r="AE216" s="97"/>
      <c r="AF216" s="98"/>
      <c r="AG216" s="96"/>
      <c r="AH216" s="323"/>
    </row>
    <row r="217" spans="2:34" ht="18.75" customHeight="1">
      <c r="B217" s="95"/>
      <c r="C217" s="96"/>
      <c r="D217" s="116"/>
      <c r="E217" s="117"/>
      <c r="F217" s="117"/>
      <c r="G217" s="118"/>
      <c r="H217" s="116"/>
      <c r="I217" s="117"/>
      <c r="J217" s="275"/>
      <c r="K217" s="388"/>
      <c r="L217" s="389"/>
      <c r="M217" s="389"/>
      <c r="N217" s="389"/>
      <c r="O217" s="390"/>
      <c r="P217" s="388"/>
      <c r="Q217" s="389"/>
      <c r="R217" s="389"/>
      <c r="S217" s="389"/>
      <c r="T217" s="390"/>
      <c r="U217" s="97"/>
      <c r="V217" s="97"/>
      <c r="W217" s="97"/>
      <c r="X217" s="97"/>
      <c r="Y217" s="97"/>
      <c r="Z217" s="97"/>
      <c r="AA217" s="97"/>
      <c r="AB217" s="97"/>
      <c r="AC217" s="97"/>
      <c r="AD217" s="97"/>
      <c r="AE217" s="97"/>
      <c r="AF217" s="98"/>
      <c r="AG217" s="96"/>
      <c r="AH217" s="323"/>
    </row>
    <row r="218" spans="2:34" ht="18.75" customHeight="1">
      <c r="B218" s="95"/>
      <c r="C218" s="96"/>
      <c r="D218" s="116"/>
      <c r="E218" s="117"/>
      <c r="F218" s="117"/>
      <c r="G218" s="118"/>
      <c r="H218" s="116"/>
      <c r="I218" s="117"/>
      <c r="J218" s="275"/>
      <c r="K218" s="388"/>
      <c r="L218" s="389"/>
      <c r="M218" s="389"/>
      <c r="N218" s="389"/>
      <c r="O218" s="390"/>
      <c r="P218" s="388"/>
      <c r="Q218" s="389"/>
      <c r="R218" s="389"/>
      <c r="S218" s="389"/>
      <c r="T218" s="390"/>
      <c r="U218" s="97"/>
      <c r="V218" s="97"/>
      <c r="W218" s="97"/>
      <c r="X218" s="97"/>
      <c r="Y218" s="97"/>
      <c r="Z218" s="97"/>
      <c r="AA218" s="97"/>
      <c r="AB218" s="97"/>
      <c r="AC218" s="97"/>
      <c r="AD218" s="97"/>
      <c r="AE218" s="97"/>
      <c r="AF218" s="98"/>
      <c r="AG218" s="96"/>
      <c r="AH218" s="323"/>
    </row>
    <row r="219" spans="2:34" ht="18.75" customHeight="1" thickBot="1">
      <c r="B219" s="99"/>
      <c r="C219" s="100"/>
      <c r="D219" s="119"/>
      <c r="E219" s="120"/>
      <c r="F219" s="120"/>
      <c r="G219" s="121"/>
      <c r="H219" s="119"/>
      <c r="I219" s="120"/>
      <c r="J219" s="278"/>
      <c r="K219" s="397"/>
      <c r="L219" s="398"/>
      <c r="M219" s="398"/>
      <c r="N219" s="398"/>
      <c r="O219" s="399"/>
      <c r="P219" s="397"/>
      <c r="Q219" s="398"/>
      <c r="R219" s="398"/>
      <c r="S219" s="398"/>
      <c r="T219" s="399"/>
      <c r="U219" s="101"/>
      <c r="V219" s="101"/>
      <c r="W219" s="102"/>
      <c r="X219" s="102"/>
      <c r="Y219" s="102"/>
      <c r="Z219" s="102"/>
      <c r="AA219" s="102"/>
      <c r="AB219" s="102"/>
      <c r="AC219" s="102"/>
      <c r="AD219" s="102"/>
      <c r="AE219" s="102"/>
      <c r="AF219" s="103"/>
      <c r="AG219" s="100"/>
      <c r="AH219" s="163"/>
    </row>
    <row r="220" spans="2:34" ht="18.75" customHeight="1" thickTop="1" thickBot="1">
      <c r="B220" s="268" t="s">
        <v>71</v>
      </c>
      <c r="C220" s="269"/>
      <c r="D220" s="269"/>
      <c r="E220" s="269"/>
      <c r="F220" s="269"/>
      <c r="G220" s="270"/>
      <c r="H220" s="104">
        <f>(SUM(H208:I219))/100</f>
        <v>0</v>
      </c>
      <c r="I220" s="105"/>
      <c r="J220" s="106"/>
      <c r="K220" s="112">
        <f>SUM(K208,K212,K216)</f>
        <v>0</v>
      </c>
      <c r="L220" s="107"/>
      <c r="M220" s="107"/>
      <c r="N220" s="107"/>
      <c r="O220" s="107"/>
      <c r="P220" s="107">
        <f>SUM(P208,P212,P216)</f>
        <v>0</v>
      </c>
      <c r="Q220" s="107"/>
      <c r="R220" s="107"/>
      <c r="S220" s="107"/>
      <c r="T220" s="107"/>
      <c r="U220" s="108" t="s">
        <v>70</v>
      </c>
      <c r="V220" s="108"/>
      <c r="W220" s="108"/>
      <c r="X220" s="108"/>
      <c r="Y220" s="108"/>
      <c r="Z220" s="108"/>
      <c r="AA220" s="108"/>
      <c r="AB220" s="108"/>
      <c r="AC220" s="108"/>
      <c r="AD220" s="108"/>
      <c r="AE220" s="108"/>
      <c r="AF220" s="109"/>
      <c r="AG220" s="110"/>
      <c r="AH220" s="111"/>
    </row>
    <row r="221" spans="2:34" ht="18.75" customHeight="1">
      <c r="B221" s="26"/>
      <c r="C221" s="15"/>
      <c r="D221" s="15"/>
      <c r="E221" s="15"/>
      <c r="F221" s="15"/>
      <c r="G221" s="15"/>
      <c r="H221" s="15"/>
      <c r="I221" s="27"/>
      <c r="J221" s="27"/>
      <c r="K221" s="27"/>
      <c r="L221" s="27"/>
      <c r="M221" s="27"/>
      <c r="N221" s="27"/>
      <c r="O221" s="27"/>
      <c r="P221" s="27"/>
      <c r="Q221" s="27"/>
      <c r="R221" s="27"/>
      <c r="S221" s="27"/>
      <c r="T221" s="27"/>
      <c r="U221" s="27"/>
      <c r="V221" s="27"/>
      <c r="W221" s="36"/>
      <c r="X221" s="36"/>
      <c r="Y221" s="36"/>
      <c r="Z221" s="36"/>
      <c r="AA221" s="36"/>
      <c r="AB221" s="36"/>
      <c r="AC221" s="36"/>
      <c r="AD221" s="36"/>
      <c r="AE221" s="36"/>
      <c r="AF221" s="36"/>
      <c r="AG221" s="36"/>
      <c r="AH221" s="36"/>
    </row>
    <row r="222" spans="2:34" ht="21.75" customHeight="1">
      <c r="B222" s="88" t="s">
        <v>27</v>
      </c>
      <c r="C222" s="88"/>
      <c r="D222" s="89" t="s">
        <v>108</v>
      </c>
      <c r="E222" s="89"/>
      <c r="F222" s="89"/>
      <c r="G222" s="89"/>
      <c r="H222" s="89"/>
      <c r="I222" s="89"/>
      <c r="J222" s="89"/>
      <c r="K222" s="89"/>
      <c r="L222" s="89"/>
      <c r="M222" s="89"/>
      <c r="N222" s="89"/>
      <c r="O222" s="89"/>
      <c r="P222" s="89"/>
      <c r="Q222" s="89"/>
      <c r="R222" s="89"/>
      <c r="S222" s="89"/>
      <c r="T222" s="89"/>
      <c r="U222" s="89"/>
      <c r="V222" s="89"/>
      <c r="W222" s="89"/>
      <c r="X222" s="89"/>
      <c r="Y222" s="89"/>
      <c r="Z222" s="89"/>
      <c r="AA222" s="89"/>
      <c r="AB222" s="89"/>
      <c r="AC222" s="89"/>
      <c r="AD222" s="89"/>
      <c r="AE222" s="89"/>
      <c r="AF222" s="89"/>
      <c r="AG222" s="89"/>
      <c r="AH222" s="89"/>
    </row>
    <row r="223" spans="2:34">
      <c r="B223" s="88" t="s">
        <v>29</v>
      </c>
      <c r="C223" s="88"/>
      <c r="D223" s="89" t="s">
        <v>91</v>
      </c>
      <c r="E223" s="89"/>
      <c r="F223" s="89"/>
      <c r="G223" s="89"/>
      <c r="H223" s="89"/>
      <c r="I223" s="89"/>
      <c r="J223" s="89"/>
      <c r="K223" s="89"/>
      <c r="L223" s="89"/>
      <c r="M223" s="89"/>
      <c r="N223" s="89"/>
      <c r="O223" s="89"/>
      <c r="P223" s="89"/>
      <c r="Q223" s="89"/>
      <c r="R223" s="89"/>
      <c r="S223" s="89"/>
      <c r="T223" s="89"/>
      <c r="U223" s="89"/>
      <c r="V223" s="89"/>
      <c r="W223" s="89"/>
      <c r="X223" s="89"/>
      <c r="Y223" s="89"/>
      <c r="Z223" s="89"/>
      <c r="AA223" s="89"/>
      <c r="AB223" s="89"/>
      <c r="AC223" s="89"/>
      <c r="AD223" s="89"/>
      <c r="AE223" s="89"/>
      <c r="AF223" s="89"/>
      <c r="AG223" s="89"/>
      <c r="AH223" s="89"/>
    </row>
    <row r="224" spans="2:34" ht="23.25" customHeight="1">
      <c r="B224" s="88" t="s">
        <v>42</v>
      </c>
      <c r="C224" s="88"/>
      <c r="D224" s="89" t="s">
        <v>109</v>
      </c>
      <c r="E224" s="89"/>
      <c r="F224" s="89"/>
      <c r="G224" s="89"/>
      <c r="H224" s="89"/>
      <c r="I224" s="89"/>
      <c r="J224" s="89"/>
      <c r="K224" s="89"/>
      <c r="L224" s="89"/>
      <c r="M224" s="89"/>
      <c r="N224" s="89"/>
      <c r="O224" s="89"/>
      <c r="P224" s="89"/>
      <c r="Q224" s="89"/>
      <c r="R224" s="89"/>
      <c r="S224" s="89"/>
      <c r="T224" s="89"/>
      <c r="U224" s="89"/>
      <c r="V224" s="89"/>
      <c r="W224" s="89"/>
      <c r="X224" s="89"/>
      <c r="Y224" s="89"/>
      <c r="Z224" s="89"/>
      <c r="AA224" s="89"/>
      <c r="AB224" s="89"/>
      <c r="AC224" s="89"/>
      <c r="AD224" s="89"/>
      <c r="AE224" s="89"/>
      <c r="AF224" s="89"/>
      <c r="AG224" s="89"/>
      <c r="AH224" s="89"/>
    </row>
    <row r="225" spans="2:34" ht="21" customHeight="1">
      <c r="B225" s="88" t="s">
        <v>50</v>
      </c>
      <c r="C225" s="88"/>
      <c r="D225" s="89" t="s">
        <v>92</v>
      </c>
      <c r="E225" s="89"/>
      <c r="F225" s="89"/>
      <c r="G225" s="89"/>
      <c r="H225" s="89"/>
      <c r="I225" s="89"/>
      <c r="J225" s="89"/>
      <c r="K225" s="89"/>
      <c r="L225" s="89"/>
      <c r="M225" s="89"/>
      <c r="N225" s="89"/>
      <c r="O225" s="89"/>
      <c r="P225" s="89"/>
      <c r="Q225" s="89"/>
      <c r="R225" s="89"/>
      <c r="S225" s="89"/>
      <c r="T225" s="89"/>
      <c r="U225" s="89"/>
      <c r="V225" s="89"/>
      <c r="W225" s="89"/>
      <c r="X225" s="89"/>
      <c r="Y225" s="89"/>
      <c r="Z225" s="89"/>
      <c r="AA225" s="89"/>
      <c r="AB225" s="89"/>
      <c r="AC225" s="89"/>
      <c r="AD225" s="89"/>
      <c r="AE225" s="89"/>
      <c r="AF225" s="89"/>
      <c r="AG225" s="89"/>
      <c r="AH225" s="89"/>
    </row>
    <row r="226" spans="2:34" ht="21.75" customHeight="1">
      <c r="B226" s="88" t="s">
        <v>83</v>
      </c>
      <c r="C226" s="88"/>
      <c r="D226" s="89" t="s">
        <v>106</v>
      </c>
      <c r="E226" s="89"/>
      <c r="F226" s="89"/>
      <c r="G226" s="89"/>
      <c r="H226" s="89"/>
      <c r="I226" s="89"/>
      <c r="J226" s="89"/>
      <c r="K226" s="89"/>
      <c r="L226" s="89"/>
      <c r="M226" s="89"/>
      <c r="N226" s="89"/>
      <c r="O226" s="89"/>
      <c r="P226" s="89"/>
      <c r="Q226" s="89"/>
      <c r="R226" s="89"/>
      <c r="S226" s="89"/>
      <c r="T226" s="89"/>
      <c r="U226" s="89"/>
      <c r="V226" s="89"/>
      <c r="W226" s="89"/>
      <c r="X226" s="89"/>
      <c r="Y226" s="89"/>
      <c r="Z226" s="89"/>
      <c r="AA226" s="89"/>
      <c r="AB226" s="89"/>
      <c r="AC226" s="89"/>
      <c r="AD226" s="89"/>
      <c r="AE226" s="89"/>
      <c r="AF226" s="89"/>
      <c r="AG226" s="89"/>
      <c r="AH226" s="89"/>
    </row>
    <row r="227" spans="2:34" ht="23.25" customHeight="1">
      <c r="B227" s="88" t="s">
        <v>85</v>
      </c>
      <c r="C227" s="88"/>
      <c r="D227" s="89" t="s">
        <v>73</v>
      </c>
      <c r="E227" s="89"/>
      <c r="F227" s="89"/>
      <c r="G227" s="89"/>
      <c r="H227" s="89"/>
      <c r="I227" s="89"/>
      <c r="J227" s="89"/>
      <c r="K227" s="89"/>
      <c r="L227" s="89"/>
      <c r="M227" s="89"/>
      <c r="N227" s="89"/>
      <c r="O227" s="89"/>
      <c r="P227" s="89"/>
      <c r="Q227" s="89"/>
      <c r="R227" s="89"/>
      <c r="S227" s="89"/>
      <c r="T227" s="89"/>
      <c r="U227" s="89"/>
      <c r="V227" s="89"/>
      <c r="W227" s="89"/>
      <c r="X227" s="89"/>
      <c r="Y227" s="89"/>
      <c r="Z227" s="89"/>
      <c r="AA227" s="89"/>
      <c r="AB227" s="89"/>
      <c r="AC227" s="89"/>
      <c r="AD227" s="89"/>
      <c r="AE227" s="89"/>
      <c r="AF227" s="89"/>
      <c r="AG227" s="89"/>
      <c r="AH227" s="89"/>
    </row>
    <row r="228" spans="2:34">
      <c r="B228" s="88" t="s">
        <v>107</v>
      </c>
      <c r="C228" s="88"/>
      <c r="D228" s="89" t="s">
        <v>93</v>
      </c>
      <c r="E228" s="89"/>
      <c r="F228" s="89"/>
      <c r="G228" s="89"/>
      <c r="H228" s="89"/>
      <c r="I228" s="89"/>
      <c r="J228" s="89"/>
      <c r="K228" s="89"/>
      <c r="L228" s="89"/>
      <c r="M228" s="89"/>
      <c r="N228" s="89"/>
      <c r="O228" s="89"/>
      <c r="P228" s="89"/>
      <c r="Q228" s="89"/>
      <c r="R228" s="89"/>
      <c r="S228" s="89"/>
      <c r="T228" s="89"/>
      <c r="U228" s="89"/>
      <c r="V228" s="89"/>
      <c r="W228" s="89"/>
      <c r="X228" s="89"/>
      <c r="Y228" s="89"/>
      <c r="Z228" s="89"/>
      <c r="AA228" s="89"/>
      <c r="AB228" s="89"/>
      <c r="AC228" s="89"/>
      <c r="AD228" s="89"/>
      <c r="AE228" s="89"/>
      <c r="AF228" s="89"/>
      <c r="AG228" s="89"/>
      <c r="AH228" s="89"/>
    </row>
    <row r="230" spans="2:34" ht="21.75" customHeight="1">
      <c r="B230" s="1" t="s">
        <v>74</v>
      </c>
    </row>
    <row r="231" spans="2:34">
      <c r="B231" s="1" t="s">
        <v>75</v>
      </c>
    </row>
  </sheetData>
  <mergeCells count="480">
    <mergeCell ref="AG208:AH211"/>
    <mergeCell ref="AG212:AH215"/>
    <mergeCell ref="AG216:AH219"/>
    <mergeCell ref="K208:O211"/>
    <mergeCell ref="P216:T219"/>
    <mergeCell ref="K216:O219"/>
    <mergeCell ref="P212:T215"/>
    <mergeCell ref="K212:O215"/>
    <mergeCell ref="P208:T211"/>
    <mergeCell ref="AG206:AH207"/>
    <mergeCell ref="AD190:AF190"/>
    <mergeCell ref="AA190:AC190"/>
    <mergeCell ref="X190:Z190"/>
    <mergeCell ref="X191:Z191"/>
    <mergeCell ref="AA191:AC191"/>
    <mergeCell ref="AD191:AF191"/>
    <mergeCell ref="AD192:AF192"/>
    <mergeCell ref="AA192:AC192"/>
    <mergeCell ref="X192:Z192"/>
    <mergeCell ref="B205:AH205"/>
    <mergeCell ref="B199:C199"/>
    <mergeCell ref="B198:C198"/>
    <mergeCell ref="B197:C197"/>
    <mergeCell ref="B196:C196"/>
    <mergeCell ref="B195:C195"/>
    <mergeCell ref="D199:AH199"/>
    <mergeCell ref="D198:AH198"/>
    <mergeCell ref="B200:C200"/>
    <mergeCell ref="D201:AH201"/>
    <mergeCell ref="X193:AF193"/>
    <mergeCell ref="AG190:AH193"/>
    <mergeCell ref="X187:Y187"/>
    <mergeCell ref="AD180:AE180"/>
    <mergeCell ref="X178:Z178"/>
    <mergeCell ref="AA178:AC178"/>
    <mergeCell ref="AD178:AF178"/>
    <mergeCell ref="K206:O207"/>
    <mergeCell ref="P206:T207"/>
    <mergeCell ref="U206:AF206"/>
    <mergeCell ref="U207:X207"/>
    <mergeCell ref="Y207:AB207"/>
    <mergeCell ref="AC207:AF207"/>
    <mergeCell ref="D197:AH197"/>
    <mergeCell ref="D196:AH196"/>
    <mergeCell ref="D195:AH195"/>
    <mergeCell ref="D200:AH200"/>
    <mergeCell ref="B190:F193"/>
    <mergeCell ref="G190:I193"/>
    <mergeCell ref="J190:L193"/>
    <mergeCell ref="M190:O193"/>
    <mergeCell ref="P190:S191"/>
    <mergeCell ref="T190:W191"/>
    <mergeCell ref="P192:S193"/>
    <mergeCell ref="T192:W193"/>
    <mergeCell ref="B201:C201"/>
    <mergeCell ref="B164:C164"/>
    <mergeCell ref="B163:C163"/>
    <mergeCell ref="B162:C162"/>
    <mergeCell ref="B172:C173"/>
    <mergeCell ref="D167:AH167"/>
    <mergeCell ref="AG174:AH177"/>
    <mergeCell ref="AG178:AH181"/>
    <mergeCell ref="AG182:AH185"/>
    <mergeCell ref="AG186:AH189"/>
    <mergeCell ref="J174:L177"/>
    <mergeCell ref="M174:O177"/>
    <mergeCell ref="J178:L181"/>
    <mergeCell ref="M178:O181"/>
    <mergeCell ref="J182:L185"/>
    <mergeCell ref="M182:O185"/>
    <mergeCell ref="J186:L189"/>
    <mergeCell ref="M186:O189"/>
    <mergeCell ref="X189:AF189"/>
    <mergeCell ref="X177:AF177"/>
    <mergeCell ref="AD188:AE188"/>
    <mergeCell ref="AD187:AE187"/>
    <mergeCell ref="AA188:AB188"/>
    <mergeCell ref="AA187:AB187"/>
    <mergeCell ref="X188:Y188"/>
    <mergeCell ref="B166:C166"/>
    <mergeCell ref="D166:AH166"/>
    <mergeCell ref="B165:C165"/>
    <mergeCell ref="D165:AH165"/>
    <mergeCell ref="J173:L173"/>
    <mergeCell ref="M173:O173"/>
    <mergeCell ref="J172:O172"/>
    <mergeCell ref="P172:W172"/>
    <mergeCell ref="P173:S173"/>
    <mergeCell ref="T173:W173"/>
    <mergeCell ref="X172:AF172"/>
    <mergeCell ref="AD173:AF173"/>
    <mergeCell ref="AA173:AC173"/>
    <mergeCell ref="X173:Z173"/>
    <mergeCell ref="AG172:AH173"/>
    <mergeCell ref="G172:I173"/>
    <mergeCell ref="D172:F173"/>
    <mergeCell ref="K139:T139"/>
    <mergeCell ref="K140:O140"/>
    <mergeCell ref="P140:T140"/>
    <mergeCell ref="AG139:AH140"/>
    <mergeCell ref="AG141:AH144"/>
    <mergeCell ref="AG145:AH148"/>
    <mergeCell ref="AG149:AH152"/>
    <mergeCell ref="AG153:AH156"/>
    <mergeCell ref="U139:AF139"/>
    <mergeCell ref="K141:O144"/>
    <mergeCell ref="P141:T144"/>
    <mergeCell ref="P145:T148"/>
    <mergeCell ref="K145:O148"/>
    <mergeCell ref="AC142:AE142"/>
    <mergeCell ref="K149:O152"/>
    <mergeCell ref="P153:T156"/>
    <mergeCell ref="K153:O156"/>
    <mergeCell ref="AC147:AE147"/>
    <mergeCell ref="U148:AF148"/>
    <mergeCell ref="AC145:AF145"/>
    <mergeCell ref="P149:T152"/>
    <mergeCell ref="Y146:AA146"/>
    <mergeCell ref="AC146:AE146"/>
    <mergeCell ref="Y154:AA154"/>
    <mergeCell ref="B75:J75"/>
    <mergeCell ref="B76:J76"/>
    <mergeCell ref="K75:P75"/>
    <mergeCell ref="Q75:V75"/>
    <mergeCell ref="W75:AB75"/>
    <mergeCell ref="AC75:AH75"/>
    <mergeCell ref="W73:AB73"/>
    <mergeCell ref="AC73:AH73"/>
    <mergeCell ref="W74:AB74"/>
    <mergeCell ref="AC74:AH74"/>
    <mergeCell ref="D208:G211"/>
    <mergeCell ref="B220:G220"/>
    <mergeCell ref="H206:J207"/>
    <mergeCell ref="B206:C207"/>
    <mergeCell ref="B208:C211"/>
    <mergeCell ref="J208:J211"/>
    <mergeCell ref="H208:I211"/>
    <mergeCell ref="H216:I219"/>
    <mergeCell ref="J216:J219"/>
    <mergeCell ref="J212:J215"/>
    <mergeCell ref="H212:I215"/>
    <mergeCell ref="D206:G207"/>
    <mergeCell ref="X181:AF181"/>
    <mergeCell ref="X182:Z182"/>
    <mergeCell ref="AA182:AC182"/>
    <mergeCell ref="AD182:AF182"/>
    <mergeCell ref="X185:AF185"/>
    <mergeCell ref="X186:Z186"/>
    <mergeCell ref="AA186:AC186"/>
    <mergeCell ref="AD186:AF186"/>
    <mergeCell ref="AD183:AE183"/>
    <mergeCell ref="AA183:AB183"/>
    <mergeCell ref="AA184:AB184"/>
    <mergeCell ref="AD184:AE184"/>
    <mergeCell ref="P188:S189"/>
    <mergeCell ref="T188:W189"/>
    <mergeCell ref="P186:R187"/>
    <mergeCell ref="S186:S187"/>
    <mergeCell ref="T186:V187"/>
    <mergeCell ref="W186:W187"/>
    <mergeCell ref="P184:S185"/>
    <mergeCell ref="T184:W185"/>
    <mergeCell ref="W174:W175"/>
    <mergeCell ref="S174:S175"/>
    <mergeCell ref="T174:V175"/>
    <mergeCell ref="P174:R175"/>
    <mergeCell ref="P178:R179"/>
    <mergeCell ref="S178:S179"/>
    <mergeCell ref="T178:V179"/>
    <mergeCell ref="W178:W179"/>
    <mergeCell ref="P182:R183"/>
    <mergeCell ref="S182:S183"/>
    <mergeCell ref="T182:V183"/>
    <mergeCell ref="W182:W183"/>
    <mergeCell ref="P180:S181"/>
    <mergeCell ref="T180:W181"/>
    <mergeCell ref="P176:S177"/>
    <mergeCell ref="T176:W177"/>
    <mergeCell ref="B186:C189"/>
    <mergeCell ref="D186:F189"/>
    <mergeCell ref="B182:C185"/>
    <mergeCell ref="D182:F185"/>
    <mergeCell ref="G178:H181"/>
    <mergeCell ref="I178:I181"/>
    <mergeCell ref="G182:H185"/>
    <mergeCell ref="I182:I185"/>
    <mergeCell ref="G186:H189"/>
    <mergeCell ref="I186:I189"/>
    <mergeCell ref="D178:F181"/>
    <mergeCell ref="D164:AH164"/>
    <mergeCell ref="D163:AH163"/>
    <mergeCell ref="D162:AH162"/>
    <mergeCell ref="K157:O159"/>
    <mergeCell ref="P157:T159"/>
    <mergeCell ref="AC157:AF157"/>
    <mergeCell ref="Y157:AB157"/>
    <mergeCell ref="U157:X157"/>
    <mergeCell ref="AC159:AF159"/>
    <mergeCell ref="Y159:AB159"/>
    <mergeCell ref="U159:X159"/>
    <mergeCell ref="AC158:AF158"/>
    <mergeCell ref="Y158:AB158"/>
    <mergeCell ref="U158:X158"/>
    <mergeCell ref="K160:O160"/>
    <mergeCell ref="AG157:AH159"/>
    <mergeCell ref="P160:T160"/>
    <mergeCell ref="U160:AH160"/>
    <mergeCell ref="U143:W143"/>
    <mergeCell ref="Y143:AA143"/>
    <mergeCell ref="U147:W147"/>
    <mergeCell ref="Y147:AA147"/>
    <mergeCell ref="AC154:AE154"/>
    <mergeCell ref="U152:AF152"/>
    <mergeCell ref="U151:W151"/>
    <mergeCell ref="U156:AF156"/>
    <mergeCell ref="U155:W155"/>
    <mergeCell ref="Y155:AA155"/>
    <mergeCell ref="AC155:AE155"/>
    <mergeCell ref="Y151:AA151"/>
    <mergeCell ref="AC151:AE151"/>
    <mergeCell ref="U154:W154"/>
    <mergeCell ref="Y153:AB153"/>
    <mergeCell ref="AC153:AF153"/>
    <mergeCell ref="AC149:AF149"/>
    <mergeCell ref="Y145:AB145"/>
    <mergeCell ref="U150:W150"/>
    <mergeCell ref="Y150:AA150"/>
    <mergeCell ref="AC150:AE150"/>
    <mergeCell ref="U146:W146"/>
    <mergeCell ref="B139:C140"/>
    <mergeCell ref="U141:X141"/>
    <mergeCell ref="Y141:AB141"/>
    <mergeCell ref="D141:G144"/>
    <mergeCell ref="B141:C144"/>
    <mergeCell ref="B149:C152"/>
    <mergeCell ref="D149:G152"/>
    <mergeCell ref="U142:W142"/>
    <mergeCell ref="Y142:AA142"/>
    <mergeCell ref="J149:J152"/>
    <mergeCell ref="H149:I152"/>
    <mergeCell ref="B145:C148"/>
    <mergeCell ref="D145:G148"/>
    <mergeCell ref="H145:I148"/>
    <mergeCell ref="J145:J148"/>
    <mergeCell ref="U145:X145"/>
    <mergeCell ref="U149:X149"/>
    <mergeCell ref="Y149:AB149"/>
    <mergeCell ref="U144:AF144"/>
    <mergeCell ref="J141:J144"/>
    <mergeCell ref="AC143:AE143"/>
    <mergeCell ref="D139:G140"/>
    <mergeCell ref="H139:J140"/>
    <mergeCell ref="H141:I144"/>
    <mergeCell ref="B153:C156"/>
    <mergeCell ref="D153:G156"/>
    <mergeCell ref="H157:J159"/>
    <mergeCell ref="B157:G159"/>
    <mergeCell ref="J153:J156"/>
    <mergeCell ref="H153:I156"/>
    <mergeCell ref="U153:X153"/>
    <mergeCell ref="B160:J160"/>
    <mergeCell ref="D90:AH90"/>
    <mergeCell ref="B97:G97"/>
    <mergeCell ref="H97:P97"/>
    <mergeCell ref="Q97:Y97"/>
    <mergeCell ref="Z97:AH97"/>
    <mergeCell ref="B93:C93"/>
    <mergeCell ref="B92:C92"/>
    <mergeCell ref="B91:C91"/>
    <mergeCell ref="B90:C90"/>
    <mergeCell ref="D93:AH93"/>
    <mergeCell ref="D92:AH92"/>
    <mergeCell ref="AC141:AF141"/>
    <mergeCell ref="B98:G98"/>
    <mergeCell ref="Z98:AH98"/>
    <mergeCell ref="B100:G100"/>
    <mergeCell ref="Z100:AH100"/>
    <mergeCell ref="B12:AH12"/>
    <mergeCell ref="E24:Q24"/>
    <mergeCell ref="R24:AE24"/>
    <mergeCell ref="E25:Q25"/>
    <mergeCell ref="R25:AE25"/>
    <mergeCell ref="B58:C58"/>
    <mergeCell ref="B57:C57"/>
    <mergeCell ref="D58:AH58"/>
    <mergeCell ref="D57:AH57"/>
    <mergeCell ref="X46:AH46"/>
    <mergeCell ref="AG47:AH47"/>
    <mergeCell ref="AG52:AH52"/>
    <mergeCell ref="B47:K52"/>
    <mergeCell ref="O53:R53"/>
    <mergeCell ref="B46:K46"/>
    <mergeCell ref="O52:R52"/>
    <mergeCell ref="T47:W47"/>
    <mergeCell ref="O47:R47"/>
    <mergeCell ref="AG50:AH50"/>
    <mergeCell ref="AG51:AH51"/>
    <mergeCell ref="AG53:AH53"/>
    <mergeCell ref="AG54:AH54"/>
    <mergeCell ref="O51:R51"/>
    <mergeCell ref="O50:R50"/>
    <mergeCell ref="Q100:X100"/>
    <mergeCell ref="R31:AE31"/>
    <mergeCell ref="E26:Q26"/>
    <mergeCell ref="R26:AE26"/>
    <mergeCell ref="E27:Q27"/>
    <mergeCell ref="R27:AE27"/>
    <mergeCell ref="E28:Q28"/>
    <mergeCell ref="R28:AE28"/>
    <mergeCell ref="B72:J72"/>
    <mergeCell ref="K72:O72"/>
    <mergeCell ref="Q72:U72"/>
    <mergeCell ref="W72:AB72"/>
    <mergeCell ref="AC72:AH72"/>
    <mergeCell ref="B99:G99"/>
    <mergeCell ref="H99:O99"/>
    <mergeCell ref="Q99:X99"/>
    <mergeCell ref="Z99:AH99"/>
    <mergeCell ref="D91:AH91"/>
    <mergeCell ref="W76:AB76"/>
    <mergeCell ref="AC76:AH76"/>
    <mergeCell ref="B73:J73"/>
    <mergeCell ref="B74:J74"/>
    <mergeCell ref="AG48:AH48"/>
    <mergeCell ref="AG49:AH49"/>
    <mergeCell ref="B69:J70"/>
    <mergeCell ref="B71:J71"/>
    <mergeCell ref="AC71:AH71"/>
    <mergeCell ref="W71:AB71"/>
    <mergeCell ref="K70:P70"/>
    <mergeCell ref="Q70:V70"/>
    <mergeCell ref="K69:V69"/>
    <mergeCell ref="W69:AB70"/>
    <mergeCell ref="AC69:AH70"/>
    <mergeCell ref="Q71:U71"/>
    <mergeCell ref="K71:O71"/>
    <mergeCell ref="AC86:AH86"/>
    <mergeCell ref="T50:W50"/>
    <mergeCell ref="T49:W49"/>
    <mergeCell ref="O49:R49"/>
    <mergeCell ref="O48:R48"/>
    <mergeCell ref="T48:W48"/>
    <mergeCell ref="K76:O76"/>
    <mergeCell ref="Q76:U76"/>
    <mergeCell ref="Q74:U74"/>
    <mergeCell ref="Q73:U73"/>
    <mergeCell ref="K74:O74"/>
    <mergeCell ref="K73:O73"/>
    <mergeCell ref="K84:P84"/>
    <mergeCell ref="Q84:V84"/>
    <mergeCell ref="W86:AB86"/>
    <mergeCell ref="B80:C80"/>
    <mergeCell ref="B79:C79"/>
    <mergeCell ref="B78:C78"/>
    <mergeCell ref="D80:AH80"/>
    <mergeCell ref="D79:AH79"/>
    <mergeCell ref="D78:AH78"/>
    <mergeCell ref="B85:J85"/>
    <mergeCell ref="Q85:U85"/>
    <mergeCell ref="AC83:AH84"/>
    <mergeCell ref="W83:AB84"/>
    <mergeCell ref="B83:J84"/>
    <mergeCell ref="K83:V83"/>
    <mergeCell ref="K85:O85"/>
    <mergeCell ref="W85:AB85"/>
    <mergeCell ref="AC85:AH85"/>
    <mergeCell ref="B104:C104"/>
    <mergeCell ref="B103:C103"/>
    <mergeCell ref="Q86:U86"/>
    <mergeCell ref="K86:O86"/>
    <mergeCell ref="Q88:U88"/>
    <mergeCell ref="Q87:U87"/>
    <mergeCell ref="K88:O88"/>
    <mergeCell ref="D105:AH105"/>
    <mergeCell ref="D104:AH104"/>
    <mergeCell ref="D103:AH103"/>
    <mergeCell ref="B101:G101"/>
    <mergeCell ref="Z101:AH101"/>
    <mergeCell ref="Q101:X101"/>
    <mergeCell ref="H101:O101"/>
    <mergeCell ref="B105:C105"/>
    <mergeCell ref="Q98:X98"/>
    <mergeCell ref="H100:O100"/>
    <mergeCell ref="H98:O98"/>
    <mergeCell ref="K87:O87"/>
    <mergeCell ref="B86:J88"/>
    <mergeCell ref="AC88:AH88"/>
    <mergeCell ref="AC87:AH87"/>
    <mergeCell ref="W88:AB88"/>
    <mergeCell ref="W87:AB87"/>
    <mergeCell ref="AA180:AB180"/>
    <mergeCell ref="X179:Y179"/>
    <mergeCell ref="AA179:AB179"/>
    <mergeCell ref="U208:AF211"/>
    <mergeCell ref="D227:AH227"/>
    <mergeCell ref="B167:C167"/>
    <mergeCell ref="X183:Y183"/>
    <mergeCell ref="X184:Y184"/>
    <mergeCell ref="D174:F177"/>
    <mergeCell ref="B174:C177"/>
    <mergeCell ref="B178:C181"/>
    <mergeCell ref="X175:Y175"/>
    <mergeCell ref="AA175:AB175"/>
    <mergeCell ref="AD175:AE175"/>
    <mergeCell ref="AD179:AE179"/>
    <mergeCell ref="X176:Y176"/>
    <mergeCell ref="AA176:AB176"/>
    <mergeCell ref="AD176:AE176"/>
    <mergeCell ref="X180:Y180"/>
    <mergeCell ref="X174:Z174"/>
    <mergeCell ref="AA174:AC174"/>
    <mergeCell ref="AD174:AF174"/>
    <mergeCell ref="I174:I177"/>
    <mergeCell ref="G174:H177"/>
    <mergeCell ref="D228:AH228"/>
    <mergeCell ref="B224:C224"/>
    <mergeCell ref="B223:C223"/>
    <mergeCell ref="B222:C222"/>
    <mergeCell ref="B225:C225"/>
    <mergeCell ref="B227:C227"/>
    <mergeCell ref="B228:C228"/>
    <mergeCell ref="B212:C215"/>
    <mergeCell ref="U212:AF215"/>
    <mergeCell ref="D223:AH223"/>
    <mergeCell ref="D222:AH222"/>
    <mergeCell ref="D224:AH224"/>
    <mergeCell ref="D225:AH225"/>
    <mergeCell ref="B216:C219"/>
    <mergeCell ref="U216:AF219"/>
    <mergeCell ref="H220:J220"/>
    <mergeCell ref="P220:T220"/>
    <mergeCell ref="U220:AF220"/>
    <mergeCell ref="AG220:AH220"/>
    <mergeCell ref="B226:C226"/>
    <mergeCell ref="D226:AH226"/>
    <mergeCell ref="K220:O220"/>
    <mergeCell ref="D216:G219"/>
    <mergeCell ref="D212:G215"/>
    <mergeCell ref="B3:AH3"/>
    <mergeCell ref="B15:AH15"/>
    <mergeCell ref="L47:N52"/>
    <mergeCell ref="L53:N55"/>
    <mergeCell ref="B53:K55"/>
    <mergeCell ref="T55:W55"/>
    <mergeCell ref="T54:W54"/>
    <mergeCell ref="T53:W53"/>
    <mergeCell ref="T52:W52"/>
    <mergeCell ref="T51:W51"/>
    <mergeCell ref="O55:R55"/>
    <mergeCell ref="O54:R54"/>
    <mergeCell ref="AG55:AH55"/>
    <mergeCell ref="O46:W46"/>
    <mergeCell ref="E32:Q32"/>
    <mergeCell ref="R32:AE32"/>
    <mergeCell ref="B41:AH41"/>
    <mergeCell ref="B43:C43"/>
    <mergeCell ref="D43:AH43"/>
    <mergeCell ref="E29:Q29"/>
    <mergeCell ref="R29:AE29"/>
    <mergeCell ref="E30:Q30"/>
    <mergeCell ref="R30:AE30"/>
    <mergeCell ref="E31:Q31"/>
    <mergeCell ref="X47:Z47"/>
    <mergeCell ref="X48:Z48"/>
    <mergeCell ref="X49:Z49"/>
    <mergeCell ref="X50:Z50"/>
    <mergeCell ref="X51:Z51"/>
    <mergeCell ref="X52:Z52"/>
    <mergeCell ref="X53:Z53"/>
    <mergeCell ref="X54:Z54"/>
    <mergeCell ref="X55:Z55"/>
    <mergeCell ref="AC47:AE47"/>
    <mergeCell ref="AC48:AE48"/>
    <mergeCell ref="AC49:AE49"/>
    <mergeCell ref="AC50:AE50"/>
    <mergeCell ref="AC51:AE51"/>
    <mergeCell ref="AC52:AE52"/>
    <mergeCell ref="AC53:AE53"/>
    <mergeCell ref="AC54:AE54"/>
    <mergeCell ref="AC55:AE55"/>
  </mergeCells>
  <phoneticPr fontId="1"/>
  <pageMargins left="0.59055118110236227" right="0.59055118110236227" top="0.98425196850393704" bottom="0.59055118110236227" header="0.47244094488188981" footer="0.31496062992125984"/>
  <pageSetup paperSize="9" scale="90" fitToHeight="0" orientation="portrait" horizontalDpi="300" verticalDpi="300" r:id="rId1"/>
  <rowBreaks count="6" manualBreakCount="6">
    <brk id="37" max="16383" man="1"/>
    <brk id="65" max="16383" man="1"/>
    <brk id="89" max="16383" man="1"/>
    <brk id="135" max="16383" man="1"/>
    <brk id="171" max="33" man="1"/>
    <brk id="205" max="3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2026-02-06T12:58:04Z</dcterms:created>
  <dcterms:modified xsi:type="dcterms:W3CDTF">2026-02-06T12:58:12Z</dcterms:modified>
  <cp:category/>
  <cp:contentStatus/>
</cp:coreProperties>
</file>