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6731"/>
  <workbookPr filterPrivacy="1" codeName="ThisWorkbook" defaultThemeVersion="124226"/>
  <xr:revisionPtr revIDLastSave="0" documentId="13_ncr:1_{2FBC5329-24D1-4C20-A022-D34B948036FC}" xr6:coauthVersionLast="47" xr6:coauthVersionMax="47" xr10:uidLastSave="{00000000-0000-0000-0000-000000000000}"/>
  <bookViews>
    <workbookView xWindow="-120" yWindow="-120" windowWidth="29040" windowHeight="15840" tabRatio="720" activeTab="1" xr2:uid="{00000000-000D-0000-FFFF-FFFF00000000}"/>
  </bookViews>
  <sheets>
    <sheet name="入力要領" sheetId="24" r:id="rId1"/>
    <sheet name="事業計画" sheetId="23" r:id="rId2"/>
  </sheets>
  <definedNames>
    <definedName name="_xlnm.Print_Area" localSheetId="1">事業計画!$A$2:$AM$82</definedName>
    <definedName name="_xlnm.Print_Area" localSheetId="0">入力要領!$A$2:$AG$50</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E78" i="23" l="1"/>
  <c r="E79" i="23"/>
  <c r="E80" i="23"/>
  <c r="B64" i="23"/>
  <c r="C27" i="23"/>
  <c r="C25" i="23"/>
  <c r="K31" i="23"/>
  <c r="R60" i="23"/>
  <c r="R59" i="23"/>
  <c r="R58" i="23"/>
  <c r="R57" i="23"/>
  <c r="Z81" i="23" l="1"/>
  <c r="Z79" i="23"/>
  <c r="Z78" i="23"/>
  <c r="Z77" i="23"/>
  <c r="Z76" i="23"/>
  <c r="X81" i="23"/>
  <c r="X79" i="23"/>
  <c r="X78" i="23"/>
  <c r="X76" i="23"/>
  <c r="E81" i="23"/>
  <c r="C26" i="23"/>
  <c r="Z82" i="23"/>
  <c r="X82" i="23"/>
  <c r="C28" i="23"/>
  <c r="X75" i="23"/>
  <c r="Z75" i="23"/>
  <c r="Z74" i="23"/>
  <c r="Z73" i="23"/>
  <c r="Z72" i="23"/>
  <c r="Z71" i="23"/>
  <c r="X74" i="23"/>
  <c r="X73" i="23"/>
  <c r="X72" i="23"/>
  <c r="X71" i="23"/>
  <c r="E75" i="23"/>
  <c r="E74" i="23"/>
  <c r="E73" i="23"/>
  <c r="E72" i="23"/>
  <c r="E71" i="23"/>
  <c r="M45" i="23"/>
  <c r="AA45" i="23"/>
  <c r="B63" i="23"/>
  <c r="P51" i="23"/>
  <c r="L35" i="23"/>
  <c r="B66" i="23"/>
  <c r="V46" i="23"/>
  <c r="B65" i="23"/>
</calcChain>
</file>

<file path=xl/sharedStrings.xml><?xml version="1.0" encoding="utf-8"?>
<sst xmlns="http://schemas.openxmlformats.org/spreadsheetml/2006/main" count="123" uniqueCount="111">
  <si>
    <t>変更の場合、当初計画の申請年月日</t>
    <rPh sb="0" eb="2">
      <t>ヘンコウ</t>
    </rPh>
    <rPh sb="3" eb="5">
      <t>バアイ</t>
    </rPh>
    <rPh sb="6" eb="8">
      <t>トウショ</t>
    </rPh>
    <rPh sb="8" eb="10">
      <t>ケイカク</t>
    </rPh>
    <rPh sb="11" eb="13">
      <t>シンセイ</t>
    </rPh>
    <rPh sb="13" eb="16">
      <t>ネンガッピ</t>
    </rPh>
    <phoneticPr fontId="2"/>
  </si>
  <si>
    <t>（2）事業内容（いずれかを選択）</t>
    <rPh sb="3" eb="5">
      <t>ジギョウ</t>
    </rPh>
    <rPh sb="5" eb="7">
      <t>ナイヨウ</t>
    </rPh>
    <rPh sb="13" eb="15">
      <t>センタク</t>
    </rPh>
    <phoneticPr fontId="2"/>
  </si>
  <si>
    <t>（1）申請区分（いずれかを選択）</t>
    <rPh sb="3" eb="5">
      <t>シンセイ</t>
    </rPh>
    <rPh sb="5" eb="7">
      <t>クブン</t>
    </rPh>
    <rPh sb="13" eb="15">
      <t>センタク</t>
    </rPh>
    <phoneticPr fontId="2"/>
  </si>
  <si>
    <t>（3）貸付対象事業の目的・概要</t>
    <rPh sb="3" eb="5">
      <t>カシツケ</t>
    </rPh>
    <rPh sb="5" eb="7">
      <t>タイショウ</t>
    </rPh>
    <rPh sb="7" eb="9">
      <t>ジギョウ</t>
    </rPh>
    <rPh sb="10" eb="12">
      <t>モクテキ</t>
    </rPh>
    <rPh sb="13" eb="15">
      <t>ガイヨウ</t>
    </rPh>
    <phoneticPr fontId="2"/>
  </si>
  <si>
    <t>【共通】　　　　　　その他、融資対象事業が中山間地域の農林漁業に及ぼす効果（生産増加、農閑期の雇用、その他定性的効果等）があれば適宜記載</t>
  </si>
  <si>
    <t>（4）事業計画・資金計画</t>
    <rPh sb="3" eb="5">
      <t>ジギョウ</t>
    </rPh>
    <rPh sb="5" eb="7">
      <t>ケイカク</t>
    </rPh>
    <rPh sb="8" eb="10">
      <t>シキン</t>
    </rPh>
    <rPh sb="10" eb="12">
      <t>ケイカク</t>
    </rPh>
    <phoneticPr fontId="2"/>
  </si>
  <si>
    <t>事業実施期間（開始）</t>
    <rPh sb="0" eb="2">
      <t>ジギョウ</t>
    </rPh>
    <rPh sb="2" eb="4">
      <t>ジッシ</t>
    </rPh>
    <rPh sb="4" eb="6">
      <t>キカン</t>
    </rPh>
    <rPh sb="7" eb="9">
      <t>カイシ</t>
    </rPh>
    <phoneticPr fontId="2"/>
  </si>
  <si>
    <t>事業実施期間（終了）</t>
    <rPh sb="0" eb="2">
      <t>ジギョウ</t>
    </rPh>
    <rPh sb="2" eb="4">
      <t>ジッシ</t>
    </rPh>
    <rPh sb="4" eb="6">
      <t>キカン</t>
    </rPh>
    <rPh sb="7" eb="9">
      <t>シュウリョウ</t>
    </rPh>
    <phoneticPr fontId="2"/>
  </si>
  <si>
    <t>融資対象施設の設置予定地</t>
    <rPh sb="0" eb="2">
      <t>ユウシ</t>
    </rPh>
    <rPh sb="2" eb="4">
      <t>タイショウ</t>
    </rPh>
    <rPh sb="4" eb="6">
      <t>シセツ</t>
    </rPh>
    <rPh sb="7" eb="9">
      <t>セッチ</t>
    </rPh>
    <rPh sb="9" eb="12">
      <t>ヨテイチ</t>
    </rPh>
    <phoneticPr fontId="2"/>
  </si>
  <si>
    <t>区分</t>
    <rPh sb="0" eb="2">
      <t>クブン</t>
    </rPh>
    <phoneticPr fontId="2"/>
  </si>
  <si>
    <t>（5）中山間地域農林畜水産物等の利用計画</t>
    <rPh sb="3" eb="6">
      <t>チュウサンカン</t>
    </rPh>
    <rPh sb="6" eb="8">
      <t>チイキ</t>
    </rPh>
    <rPh sb="8" eb="10">
      <t>ノウリン</t>
    </rPh>
    <rPh sb="10" eb="13">
      <t>チクスイサン</t>
    </rPh>
    <rPh sb="13" eb="14">
      <t>ブツ</t>
    </rPh>
    <rPh sb="14" eb="15">
      <t>トウ</t>
    </rPh>
    <rPh sb="16" eb="18">
      <t>リヨウ</t>
    </rPh>
    <rPh sb="18" eb="20">
      <t>ケイカク</t>
    </rPh>
    <phoneticPr fontId="2"/>
  </si>
  <si>
    <t>安定的取引契約等の締結状況</t>
    <rPh sb="0" eb="2">
      <t>アンテイ</t>
    </rPh>
    <rPh sb="2" eb="3">
      <t>テキ</t>
    </rPh>
    <rPh sb="3" eb="5">
      <t>トリヒキ</t>
    </rPh>
    <rPh sb="5" eb="7">
      <t>ケイヤク</t>
    </rPh>
    <rPh sb="7" eb="8">
      <t>トウ</t>
    </rPh>
    <rPh sb="9" eb="11">
      <t>テイケツ</t>
    </rPh>
    <rPh sb="11" eb="13">
      <t>ジョウキョウ</t>
    </rPh>
    <phoneticPr fontId="2"/>
  </si>
  <si>
    <t>農林畜水産物等</t>
    <rPh sb="0" eb="2">
      <t>ノウリン</t>
    </rPh>
    <rPh sb="2" eb="3">
      <t>チク</t>
    </rPh>
    <rPh sb="3" eb="6">
      <t>スイサンブツ</t>
    </rPh>
    <rPh sb="6" eb="7">
      <t>トウ</t>
    </rPh>
    <phoneticPr fontId="2"/>
  </si>
  <si>
    <t>伸び率</t>
    <rPh sb="0" eb="1">
      <t>ノ</t>
    </rPh>
    <rPh sb="2" eb="3">
      <t>リツ</t>
    </rPh>
    <phoneticPr fontId="2"/>
  </si>
  <si>
    <t>調達先</t>
    <rPh sb="0" eb="2">
      <t>チョウタツ</t>
    </rPh>
    <rPh sb="2" eb="3">
      <t>サキ</t>
    </rPh>
    <phoneticPr fontId="2"/>
  </si>
  <si>
    <t>原料を調達する中山間地域名</t>
    <rPh sb="0" eb="2">
      <t>ゲンリョウ</t>
    </rPh>
    <rPh sb="3" eb="5">
      <t>チョウタツ</t>
    </rPh>
    <rPh sb="7" eb="10">
      <t>チュウサンカン</t>
    </rPh>
    <rPh sb="10" eb="13">
      <t>チイキメイ</t>
    </rPh>
    <phoneticPr fontId="2"/>
  </si>
  <si>
    <t>中山間地域がある都道府県</t>
    <rPh sb="0" eb="3">
      <t>チュウサンカン</t>
    </rPh>
    <rPh sb="3" eb="5">
      <t>チイキ</t>
    </rPh>
    <rPh sb="8" eb="12">
      <t>トドウフケン</t>
    </rPh>
    <phoneticPr fontId="2"/>
  </si>
  <si>
    <t>土地</t>
    <rPh sb="0" eb="2">
      <t>トチ</t>
    </rPh>
    <phoneticPr fontId="2"/>
  </si>
  <si>
    <t>建物</t>
    <rPh sb="0" eb="2">
      <t>タテモノ</t>
    </rPh>
    <phoneticPr fontId="2"/>
  </si>
  <si>
    <t>機械装置</t>
    <rPh sb="0" eb="4">
      <t>キカイソウチ</t>
    </rPh>
    <phoneticPr fontId="2"/>
  </si>
  <si>
    <t>特別の費用等</t>
    <rPh sb="0" eb="2">
      <t>トクベツ</t>
    </rPh>
    <rPh sb="3" eb="5">
      <t>ヒヨウ</t>
    </rPh>
    <rPh sb="5" eb="6">
      <t>トウ</t>
    </rPh>
    <phoneticPr fontId="2"/>
  </si>
  <si>
    <t>その他</t>
    <rPh sb="2" eb="3">
      <t>タ</t>
    </rPh>
    <phoneticPr fontId="2"/>
  </si>
  <si>
    <t>公庫資金</t>
    <rPh sb="0" eb="2">
      <t>コウコ</t>
    </rPh>
    <rPh sb="2" eb="4">
      <t>シキン</t>
    </rPh>
    <phoneticPr fontId="2"/>
  </si>
  <si>
    <t>その他の借入金</t>
    <rPh sb="2" eb="3">
      <t>タ</t>
    </rPh>
    <rPh sb="4" eb="6">
      <t>カリイレ</t>
    </rPh>
    <rPh sb="6" eb="7">
      <t>キン</t>
    </rPh>
    <phoneticPr fontId="2"/>
  </si>
  <si>
    <t>自己資金</t>
    <rPh sb="0" eb="4">
      <t>ジコシキン</t>
    </rPh>
    <phoneticPr fontId="2"/>
  </si>
  <si>
    <t>農林水産省補助金</t>
    <rPh sb="0" eb="5">
      <t>ノウリンスイサンショウ</t>
    </rPh>
    <rPh sb="5" eb="8">
      <t>ホジョキン</t>
    </rPh>
    <phoneticPr fontId="2"/>
  </si>
  <si>
    <t>その他の補助金</t>
    <rPh sb="2" eb="3">
      <t>タ</t>
    </rPh>
    <rPh sb="4" eb="7">
      <t>ホジョキン</t>
    </rPh>
    <phoneticPr fontId="2"/>
  </si>
  <si>
    <t>計</t>
    <rPh sb="0" eb="1">
      <t>ケイ</t>
    </rPh>
    <phoneticPr fontId="2"/>
  </si>
  <si>
    <t>※　添付資料</t>
  </si>
  <si>
    <t>※　貸付対象事業が次に該当する場合、公庫が行政機関等に意見書等を求めるため、余裕のある申請をしてください</t>
    <phoneticPr fontId="2"/>
  </si>
  <si>
    <t>貸付対象事業</t>
  </si>
  <si>
    <t>【加工流通施設】</t>
  </si>
  <si>
    <t>【保健機能増進施設】</t>
  </si>
  <si>
    <t>【生産環境施設】　　</t>
  </si>
  <si>
    <t>申請年月日</t>
    <rPh sb="0" eb="2">
      <t>シンセイ</t>
    </rPh>
    <rPh sb="2" eb="5">
      <t>ネンガッピ</t>
    </rPh>
    <phoneticPr fontId="2"/>
  </si>
  <si>
    <t>住所又は所在</t>
    <rPh sb="0" eb="2">
      <t>ジュウショ</t>
    </rPh>
    <rPh sb="2" eb="3">
      <t>マタ</t>
    </rPh>
    <rPh sb="4" eb="6">
      <t>ショザイ</t>
    </rPh>
    <phoneticPr fontId="2"/>
  </si>
  <si>
    <t>氏名・代表者名</t>
    <rPh sb="0" eb="2">
      <t>シメイ</t>
    </rPh>
    <rPh sb="3" eb="6">
      <t>ダイヒョウシャ</t>
    </rPh>
    <rPh sb="6" eb="7">
      <t>メイ</t>
    </rPh>
    <phoneticPr fontId="2"/>
  </si>
  <si>
    <t>屋号又は法人名</t>
    <rPh sb="0" eb="2">
      <t>ヤゴウ</t>
    </rPh>
    <rPh sb="2" eb="3">
      <t>マタ</t>
    </rPh>
    <rPh sb="4" eb="7">
      <t>ホウジンメイ</t>
    </rPh>
    <phoneticPr fontId="2"/>
  </si>
  <si>
    <t>確認方法</t>
  </si>
  <si>
    <t>意見書等を徴求する先</t>
  </si>
  <si>
    <t>t</t>
    <phoneticPr fontId="2"/>
  </si>
  <si>
    <t>%</t>
    <phoneticPr fontId="2"/>
  </si>
  <si>
    <t>※ 「農林畜水産物等」の「等」は、農林畜水産物の加工品を指す。</t>
    <phoneticPr fontId="2"/>
  </si>
  <si>
    <t>主要な中山間地域農林畜水産物等を記載</t>
    <phoneticPr fontId="2"/>
  </si>
  <si>
    <t>（ 新規 / 変更 ）</t>
    <rPh sb="2" eb="4">
      <t>シンキ</t>
    </rPh>
    <rPh sb="7" eb="9">
      <t>ヘンコウ</t>
    </rPh>
    <phoneticPr fontId="2"/>
  </si>
  <si>
    <t>調達年度等</t>
    <phoneticPr fontId="2"/>
  </si>
  <si>
    <t>金額（千円）</t>
    <phoneticPr fontId="2"/>
  </si>
  <si>
    <t>区分</t>
    <phoneticPr fontId="2"/>
  </si>
  <si>
    <t>構造・能力・規模</t>
    <phoneticPr fontId="2"/>
  </si>
  <si>
    <t>実施年度</t>
    <phoneticPr fontId="2"/>
  </si>
  <si>
    <t>事業費（千円）</t>
    <phoneticPr fontId="2"/>
  </si>
  <si>
    <t>□　非該当</t>
  </si>
  <si>
    <t>　何を入力すればよいか不明な場合は、必須項目と入力可能な項目のみ入力し、ご申請ください。</t>
  </si>
  <si>
    <t>　提出先の金融機関が未定の方や、ご自身が利用できるか不明な方、利用可能な資金がいずれか不明</t>
    <rPh sb="36" eb="38">
      <t>シキン</t>
    </rPh>
    <phoneticPr fontId="2"/>
  </si>
  <si>
    <t>Excelシートの取込みについて</t>
    <rPh sb="9" eb="11">
      <t>トリコミ</t>
    </rPh>
    <phoneticPr fontId="2"/>
  </si>
  <si>
    <t>　色付きセルを、以下を参考に入力してください。入力後、色がなくなります。</t>
    <rPh sb="8" eb="10">
      <t>イカ</t>
    </rPh>
    <phoneticPr fontId="2"/>
  </si>
  <si>
    <t>選択肢</t>
    <phoneticPr fontId="12"/>
  </si>
  <si>
    <t>提出先（地域レベル）</t>
    <phoneticPr fontId="2"/>
  </si>
  <si>
    <t>「県内地域」「都道府県」のいずれかを選択できます。</t>
  </si>
  <si>
    <t>「県内地域」を選択すると、提出先（地域名）にeMAFFに参加している公庫</t>
    <phoneticPr fontId="2"/>
  </si>
  <si>
    <t>以外の金融機関が表示されます。</t>
    <phoneticPr fontId="2"/>
  </si>
  <si>
    <t>「都道府県」を選択すると、提出先（地域名）に公庫支店が表示されます。</t>
  </si>
  <si>
    <t>提出先（地域名）</t>
  </si>
  <si>
    <t>提出先（地域レベル）の選択によって一覧が変化します。</t>
  </si>
  <si>
    <t>提出先（地域レベル）で「県内地域」を選択した場合：eMAFFに参加してい</t>
    <phoneticPr fontId="2"/>
  </si>
  <si>
    <t>る公庫以外の金融機関</t>
    <phoneticPr fontId="2"/>
  </si>
  <si>
    <t>提出先（地域レベル）で「都道府県」を選択した場合：公庫支店一覧</t>
  </si>
  <si>
    <t>注意点</t>
    <rPh sb="0" eb="3">
      <t>チュウイテン</t>
    </rPh>
    <phoneticPr fontId="12"/>
  </si>
  <si>
    <t>文字入力</t>
    <rPh sb="0" eb="2">
      <t>モジ</t>
    </rPh>
    <rPh sb="2" eb="4">
      <t>ニュウリョク</t>
    </rPh>
    <phoneticPr fontId="12"/>
  </si>
  <si>
    <t>数字入力</t>
    <rPh sb="0" eb="2">
      <t>スウジ</t>
    </rPh>
    <rPh sb="2" eb="4">
      <t>ニュウリョク</t>
    </rPh>
    <phoneticPr fontId="2"/>
  </si>
  <si>
    <t>　例：145,000（千円）⇒145000（千円）</t>
  </si>
  <si>
    <t>半角数字と半角スラッシュ（/）で西暦を日付まで入力</t>
    <rPh sb="0" eb="2">
      <t>ハンカク</t>
    </rPh>
    <rPh sb="2" eb="4">
      <t>スウジ</t>
    </rPh>
    <rPh sb="5" eb="7">
      <t>ハンカク</t>
    </rPh>
    <rPh sb="16" eb="18">
      <t>セイレキ</t>
    </rPh>
    <rPh sb="19" eb="21">
      <t>ヒヅケ</t>
    </rPh>
    <phoneticPr fontId="2"/>
  </si>
  <si>
    <t>数式あり</t>
    <rPh sb="0" eb="2">
      <t>スウシキ</t>
    </rPh>
    <phoneticPr fontId="12"/>
  </si>
  <si>
    <t>入力不要</t>
    <rPh sb="0" eb="2">
      <t>ニュウリョク</t>
    </rPh>
    <rPh sb="2" eb="4">
      <t>フヨウ</t>
    </rPh>
    <phoneticPr fontId="12"/>
  </si>
  <si>
    <t>　ファイル名・シート名・セルの位置を変更するとeMAFFに取込みできません。</t>
    <rPh sb="10" eb="11">
      <t>メイ</t>
    </rPh>
    <phoneticPr fontId="2"/>
  </si>
  <si>
    <t>eMAFF内の項目の選択肢や注意点は以下のとおりです。</t>
    <rPh sb="5" eb="6">
      <t>ナイ</t>
    </rPh>
    <rPh sb="14" eb="17">
      <t>チュウイテン</t>
    </rPh>
    <phoneticPr fontId="2"/>
  </si>
  <si>
    <t>申請区分</t>
    <rPh sb="0" eb="2">
      <t>シンセイ</t>
    </rPh>
    <rPh sb="2" eb="4">
      <t>クブン</t>
    </rPh>
    <phoneticPr fontId="12"/>
  </si>
  <si>
    <t>事業内容</t>
    <rPh sb="0" eb="2">
      <t>ジギョウ</t>
    </rPh>
    <rPh sb="2" eb="4">
      <t>ナイヨウ</t>
    </rPh>
    <phoneticPr fontId="12"/>
  </si>
  <si>
    <t>加工流通施設（需要開拓）</t>
    <phoneticPr fontId="2"/>
  </si>
  <si>
    <t>生産環境施設</t>
    <phoneticPr fontId="2"/>
  </si>
  <si>
    <t>保健機能増進施設</t>
    <phoneticPr fontId="2"/>
  </si>
  <si>
    <t>事業計画の区分</t>
    <rPh sb="0" eb="2">
      <t>ジギョウ</t>
    </rPh>
    <rPh sb="2" eb="4">
      <t>ケイカク</t>
    </rPh>
    <rPh sb="5" eb="7">
      <t>クブン</t>
    </rPh>
    <phoneticPr fontId="2"/>
  </si>
  <si>
    <t>資金計画の区分</t>
    <rPh sb="0" eb="2">
      <t>シキン</t>
    </rPh>
    <rPh sb="2" eb="4">
      <t>ケイカク</t>
    </rPh>
    <rPh sb="5" eb="7">
      <t>クブン</t>
    </rPh>
    <phoneticPr fontId="2"/>
  </si>
  <si>
    <t>土地、建物、機械装置、特別の費用等、その他</t>
    <rPh sb="0" eb="2">
      <t>トチ</t>
    </rPh>
    <rPh sb="3" eb="5">
      <t>タテモノ</t>
    </rPh>
    <rPh sb="6" eb="10">
      <t>キカイソウチ</t>
    </rPh>
    <rPh sb="11" eb="13">
      <t>トクベツ</t>
    </rPh>
    <rPh sb="14" eb="16">
      <t>ヒヨウ</t>
    </rPh>
    <rPh sb="16" eb="17">
      <t>トウ</t>
    </rPh>
    <rPh sb="20" eb="21">
      <t>タ</t>
    </rPh>
    <phoneticPr fontId="2"/>
  </si>
  <si>
    <t>新規、変更</t>
    <rPh sb="0" eb="2">
      <t>シンキ</t>
    </rPh>
    <phoneticPr fontId="2"/>
  </si>
  <si>
    <t>47都道府県</t>
    <rPh sb="2" eb="6">
      <t>トドウフケン</t>
    </rPh>
    <phoneticPr fontId="2"/>
  </si>
  <si>
    <t>　例：2023年12月31日→2023/12/31</t>
    <rPh sb="13" eb="14">
      <t>ニチ</t>
    </rPh>
    <phoneticPr fontId="2"/>
  </si>
  <si>
    <t>公庫資金、その他の借入金、自己資金</t>
    <rPh sb="0" eb="2">
      <t>コウコ</t>
    </rPh>
    <rPh sb="2" eb="4">
      <t>シキン</t>
    </rPh>
    <phoneticPr fontId="2"/>
  </si>
  <si>
    <t>農林水産省補助金、その他の補助金、その他</t>
    <phoneticPr fontId="2"/>
  </si>
  <si>
    <t>カンマ（,）なしで入力</t>
    <phoneticPr fontId="2"/>
  </si>
  <si>
    <t>□　非該当</t>
    <phoneticPr fontId="2"/>
  </si>
  <si>
    <t>本資金における中山間地域の指定状況は以下のホームページから確認してください</t>
    <rPh sb="0" eb="1">
      <t>ホン</t>
    </rPh>
    <rPh sb="1" eb="3">
      <t>シキン</t>
    </rPh>
    <rPh sb="18" eb="20">
      <t>イカ</t>
    </rPh>
    <rPh sb="29" eb="31">
      <t>カクニン</t>
    </rPh>
    <phoneticPr fontId="2"/>
  </si>
  <si>
    <t>（注）下記の安定的取引契約等以外の地域を含む、
　　　中山間地域からの調達の総量を記載　</t>
    <phoneticPr fontId="2"/>
  </si>
  <si>
    <t>年月日入力</t>
    <rPh sb="0" eb="2">
      <t>ネンゲツ</t>
    </rPh>
    <rPh sb="2" eb="3">
      <t>ヒ</t>
    </rPh>
    <rPh sb="3" eb="5">
      <t>ニュウリョク</t>
    </rPh>
    <phoneticPr fontId="2"/>
  </si>
  <si>
    <t>な方は、eMAFF内の手続の「資金制度の照会・借入相談」を利用し、所在地の最寄りの公庫支店や懇</t>
    <phoneticPr fontId="2"/>
  </si>
  <si>
    <t>意の金融機関にご相談ください。</t>
    <phoneticPr fontId="2"/>
  </si>
  <si>
    <t>　eMAFF内の取込み用の項目にファイルをアップロードしてください。アップロードしたファイルは</t>
    <rPh sb="6" eb="7">
      <t>ナイ</t>
    </rPh>
    <rPh sb="8" eb="10">
      <t>トリコミ</t>
    </rPh>
    <rPh sb="11" eb="12">
      <t>ヨウ</t>
    </rPh>
    <rPh sb="13" eb="15">
      <t>コウモク</t>
    </rPh>
    <phoneticPr fontId="2"/>
  </si>
  <si>
    <t>存してください。</t>
    <phoneticPr fontId="2"/>
  </si>
  <si>
    <t>保存されないため、シートを追加した場合などはeMAFF内の別項目にファイルをアップロードして保</t>
    <rPh sb="13" eb="15">
      <t>ツイカ</t>
    </rPh>
    <rPh sb="17" eb="19">
      <t>バアイ</t>
    </rPh>
    <rPh sb="27" eb="28">
      <t>ナイ</t>
    </rPh>
    <rPh sb="29" eb="30">
      <t>ベツ</t>
    </rPh>
    <rPh sb="30" eb="32">
      <t>コウモク</t>
    </rPh>
    <phoneticPr fontId="2"/>
  </si>
  <si>
    <t>連絡ください。</t>
    <rPh sb="0" eb="2">
      <t>レンラク</t>
    </rPh>
    <phoneticPr fontId="2"/>
  </si>
  <si>
    <t>　審査者がExcelシートを代理で登録し申請することも可能ですので、お困りの場合などは審査者にご</t>
    <rPh sb="1" eb="4">
      <t>シンサシャ</t>
    </rPh>
    <rPh sb="14" eb="16">
      <t>ダイリ</t>
    </rPh>
    <rPh sb="17" eb="19">
      <t>トウロク</t>
    </rPh>
    <rPh sb="20" eb="22">
      <t>シンセイ</t>
    </rPh>
    <rPh sb="27" eb="29">
      <t>カノウ</t>
    </rPh>
    <rPh sb="35" eb="36">
      <t>コマ</t>
    </rPh>
    <rPh sb="38" eb="40">
      <t>バアイ</t>
    </rPh>
    <rPh sb="43" eb="46">
      <t>シンサシャ</t>
    </rPh>
    <phoneticPr fontId="2"/>
  </si>
  <si>
    <t>https://www.maff.go.jp/j/nousin/tiiki/sanson/s_sesaku/attach/pdf/sesaku-24.pdf</t>
    <phoneticPr fontId="2"/>
  </si>
  <si>
    <t>農林水産省共通申請サービス（eMAFF）入力要領　（中山間地域活性化資金の借入に係る事業計画）</t>
    <rPh sb="26" eb="27">
      <t>チュウ</t>
    </rPh>
    <rPh sb="27" eb="29">
      <t>サンカン</t>
    </rPh>
    <rPh sb="29" eb="31">
      <t>チイキ</t>
    </rPh>
    <rPh sb="31" eb="33">
      <t>カッセイ</t>
    </rPh>
    <rPh sb="33" eb="34">
      <t>カ</t>
    </rPh>
    <rPh sb="34" eb="36">
      <t>シキン</t>
    </rPh>
    <rPh sb="37" eb="39">
      <t>カリイレ</t>
    </rPh>
    <rPh sb="40" eb="41">
      <t>カカ</t>
    </rPh>
    <rPh sb="42" eb="44">
      <t>ジギョウ</t>
    </rPh>
    <rPh sb="44" eb="46">
      <t>ケイカク</t>
    </rPh>
    <phoneticPr fontId="12"/>
  </si>
  <si>
    <t>　【事業計画】のシートをeMAFFに取込むことが可能です。</t>
    <rPh sb="2" eb="4">
      <t>ジギョウ</t>
    </rPh>
    <rPh sb="4" eb="6">
      <t>ケイカク</t>
    </rPh>
    <rPh sb="18" eb="20">
      <t>トリコ</t>
    </rPh>
    <rPh sb="24" eb="26">
      <t>カノウ</t>
    </rPh>
    <phoneticPr fontId="2"/>
  </si>
  <si>
    <t>中山間地域活性化資金の借入に係る事業計画</t>
    <rPh sb="0" eb="3">
      <t>チュウサンカン</t>
    </rPh>
    <rPh sb="3" eb="5">
      <t>チイキ</t>
    </rPh>
    <rPh sb="5" eb="8">
      <t>カッセイカ</t>
    </rPh>
    <rPh sb="8" eb="10">
      <t>シキン</t>
    </rPh>
    <rPh sb="11" eb="13">
      <t>カリイレ</t>
    </rPh>
    <rPh sb="14" eb="15">
      <t>カカ</t>
    </rPh>
    <rPh sb="16" eb="18">
      <t>ジギョウ</t>
    </rPh>
    <rPh sb="18" eb="20">
      <t>ケイカク</t>
    </rPh>
    <phoneticPr fontId="2"/>
  </si>
  <si>
    <t>加工流通施設（新商品・新技術の研究開発又は利用）</t>
    <rPh sb="15" eb="17">
      <t>ケンキュウ</t>
    </rPh>
    <rPh sb="19" eb="20">
      <t>マタ</t>
    </rPh>
    <phoneticPr fontId="2"/>
  </si>
  <si>
    <t>（ 加工流通施設（新商品・新技術の研究開発又は利用） / 加工流通施設（需要開拓） / 保健機能増進施設 / 生産環境施設 ）</t>
    <rPh sb="2" eb="6">
      <t>カコウリュウツウ</t>
    </rPh>
    <rPh sb="6" eb="8">
      <t>シセツ</t>
    </rPh>
    <rPh sb="9" eb="12">
      <t>シンショウヒン</t>
    </rPh>
    <rPh sb="13" eb="16">
      <t>シンギジュツ</t>
    </rPh>
    <rPh sb="17" eb="19">
      <t>ケンキュウ</t>
    </rPh>
    <rPh sb="19" eb="21">
      <t>カイハツ</t>
    </rPh>
    <rPh sb="21" eb="22">
      <t>マタ</t>
    </rPh>
    <rPh sb="23" eb="25">
      <t>リヨウ</t>
    </rPh>
    <phoneticPr fontId="2"/>
  </si>
  <si>
    <t>５年後利用量</t>
    <rPh sb="1" eb="3">
      <t>ネンゴ</t>
    </rPh>
    <rPh sb="3" eb="6">
      <t>リヨウリョウ</t>
    </rPh>
    <phoneticPr fontId="2"/>
  </si>
  <si>
    <r>
      <t xml:space="preserve">利用量 </t>
    </r>
    <r>
      <rPr>
        <sz val="5"/>
        <rFont val="游ゴシック"/>
        <family val="3"/>
        <charset val="128"/>
      </rPr>
      <t>実績又は新規取扱の１年目</t>
    </r>
    <rPh sb="0" eb="3">
      <t>リヨウリョウ</t>
    </rPh>
    <rPh sb="4" eb="6">
      <t>ジッセキ</t>
    </rPh>
    <rPh sb="6" eb="7">
      <t>マタ</t>
    </rPh>
    <rPh sb="8" eb="10">
      <t>シンキ</t>
    </rPh>
    <rPh sb="10" eb="12">
      <t>トリアツカイ</t>
    </rPh>
    <rPh sb="14" eb="16">
      <t>ネンメ</t>
    </rPh>
    <phoneticPr fontId="2"/>
  </si>
  <si>
    <t>中山間地域からの利用実績又は新規取扱の１年目（注）</t>
    <rPh sb="0" eb="3">
      <t>チュウサンカン</t>
    </rPh>
    <rPh sb="3" eb="5">
      <t>チイキ</t>
    </rPh>
    <rPh sb="8" eb="10">
      <t>リヨウ</t>
    </rPh>
    <rPh sb="10" eb="12">
      <t>ジッセキ</t>
    </rPh>
    <rPh sb="12" eb="13">
      <t>マタ</t>
    </rPh>
    <rPh sb="14" eb="16">
      <t>シンキ</t>
    </rPh>
    <rPh sb="16" eb="18">
      <t>トリアツカ</t>
    </rPh>
    <rPh sb="20" eb="22">
      <t>ネンメ</t>
    </rPh>
    <rPh sb="23" eb="24">
      <t>チュウ</t>
    </rPh>
    <phoneticPr fontId="2"/>
  </si>
  <si>
    <t>中山間地域からの５年後の利用量見通し（注）</t>
    <rPh sb="0" eb="5">
      <t>チュウサンカンチイキ</t>
    </rPh>
    <rPh sb="9" eb="11">
      <t>ネンゴ</t>
    </rPh>
    <rPh sb="12" eb="14">
      <t>リヨウ</t>
    </rPh>
    <rPh sb="14" eb="15">
      <t>リョウ</t>
    </rPh>
    <rPh sb="15" eb="17">
      <t>ミトオ</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</si>
</sst>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0" x14ac:knownFonts="1">
    <font>
      <sz val="11"/>
      <name val="ＭＳ ゴシック"/>
      <family val="3"/>
      <charset val="128"/>
    </font>
    <font>
      <sz val="11"/>
      <color theme="1"/>
      <name val="ＭＳ Ｐゴシック"/>
      <family val="2"/>
      <charset val="128"/>
      <scheme val="minor"/>
    </font>
    <font>
      <sz val="6"/>
      <name val="ＭＳ ゴシック"/>
      <family val="3"/>
      <charset val="128"/>
    </font>
    <font>
      <sz val="8"/>
      <name val="游ゴシック"/>
      <family val="3"/>
      <charset val="128"/>
    </font>
    <font>
      <sz val="11"/>
      <name val="游ゴシック"/>
      <family val="3"/>
      <charset val="128"/>
    </font>
    <font>
      <sz val="6"/>
      <name val="游ゴシック"/>
      <family val="3"/>
      <charset val="128"/>
    </font>
    <font>
      <sz val="7"/>
      <name val="游ゴシック"/>
      <family val="3"/>
      <charset val="128"/>
    </font>
    <font>
      <sz val="7"/>
      <name val="Calibri"/>
      <family val="3"/>
      <charset val="128"/>
    </font>
    <font>
      <sz val="6"/>
      <color rgb="FF000000"/>
      <name val="游ゴシック"/>
      <family val="3"/>
      <charset val="128"/>
    </font>
    <font>
      <sz val="5"/>
      <name val="游ゴシック"/>
      <family val="3"/>
      <charset val="128"/>
    </font>
    <font>
      <sz val="11"/>
      <name val="ＭＳ ゴシック"/>
      <family val="3"/>
      <charset val="128"/>
    </font>
    <font>
      <sz val="10"/>
      <name val="ＭＳ ゴシック"/>
      <family val="3"/>
      <charset val="128"/>
    </font>
    <font>
      <sz val="6"/>
      <name val="ＭＳ Ｐゴシック"/>
      <family val="3"/>
      <charset val="128"/>
    </font>
    <font>
      <sz val="11"/>
      <name val="ＭＳ Ｐゴシック"/>
      <family val="3"/>
      <charset val="128"/>
    </font>
    <font>
      <sz val="10"/>
      <name val="游ゴシック"/>
      <family val="3"/>
      <charset val="128"/>
    </font>
    <font>
      <b/>
      <sz val="10"/>
      <name val="游ゴシック"/>
      <family val="3"/>
      <charset val="128"/>
    </font>
    <font>
      <u/>
      <sz val="11"/>
      <color theme="10"/>
      <name val="ＭＳ ゴシック"/>
      <family val="3"/>
      <charset val="128"/>
    </font>
    <font>
      <sz val="9"/>
      <name val="游ゴシック"/>
      <family val="3"/>
      <charset val="128"/>
    </font>
    <font>
      <sz val="10"/>
      <color rgb="FFFF0000"/>
      <name val="游ゴシック"/>
      <family val="3"/>
      <charset val="128"/>
    </font>
    <font>
      <u/>
      <sz val="8"/>
      <color theme="10"/>
      <name val="游ゴシック"/>
      <family val="3"/>
      <charset val="128"/>
    </font>
  </fonts>
  <fills count="8">
    <fill>
      <patternFill patternType="none"/>
    </fill>
    <fill>
      <patternFill patternType="gray125"/>
    </fill>
    <fill>
      <patternFill patternType="solid">
        <fgColor theme="0"/>
        <bgColor indexed="64"/>
      </patternFill>
    </fill>
    <fill>
      <patternFill patternType="solid">
        <fgColor theme="0" tint="-4.9989318521683403E-2"/>
        <bgColor indexed="64"/>
      </patternFill>
    </fill>
    <fill>
      <patternFill patternType="solid">
        <fgColor theme="5" tint="0.79998168889431442"/>
        <bgColor indexed="64"/>
      </patternFill>
    </fill>
    <fill>
      <patternFill patternType="solid">
        <fgColor theme="7" tint="0.79998168889431442"/>
        <bgColor indexed="64"/>
      </patternFill>
    </fill>
    <fill>
      <patternFill patternType="solid">
        <fgColor theme="8" tint="0.79998168889431442"/>
        <bgColor indexed="64"/>
      </patternFill>
    </fill>
    <fill>
      <patternFill patternType="solid">
        <fgColor theme="9" tint="0.79998168889431442"/>
        <bgColor indexed="64"/>
      </patternFill>
    </fill>
  </fills>
  <borders count="23">
    <border>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dotted">
        <color indexed="64"/>
      </right>
      <top style="thin">
        <color indexed="64"/>
      </top>
      <bottom style="thin">
        <color indexed="64"/>
      </bottom>
      <diagonal/>
    </border>
    <border>
      <left style="dotted">
        <color indexed="64"/>
      </left>
      <right style="dotted">
        <color indexed="64"/>
      </right>
      <top style="thin">
        <color indexed="64"/>
      </top>
      <bottom style="thin">
        <color indexed="64"/>
      </bottom>
      <diagonal/>
    </border>
    <border>
      <left style="dotted">
        <color indexed="64"/>
      </left>
      <right style="dotted">
        <color indexed="64"/>
      </right>
      <top style="thin">
        <color indexed="64"/>
      </top>
      <bottom/>
      <diagonal/>
    </border>
    <border>
      <left style="dotted">
        <color indexed="64"/>
      </left>
      <right style="thin">
        <color indexed="64"/>
      </right>
      <top style="thin">
        <color indexed="64"/>
      </top>
      <bottom/>
      <diagonal/>
    </border>
    <border>
      <left style="thin">
        <color indexed="64"/>
      </left>
      <right style="dotted">
        <color indexed="64"/>
      </right>
      <top style="thin">
        <color indexed="64"/>
      </top>
      <bottom/>
      <diagonal/>
    </border>
    <border>
      <left style="thin">
        <color indexed="64"/>
      </left>
      <right style="dotted">
        <color indexed="64"/>
      </right>
      <top/>
      <bottom/>
      <diagonal/>
    </border>
    <border>
      <left style="dotted">
        <color indexed="64"/>
      </left>
      <right style="dotted">
        <color indexed="64"/>
      </right>
      <top/>
      <bottom/>
      <diagonal/>
    </border>
    <border>
      <left style="dotted">
        <color indexed="64"/>
      </left>
      <right style="thin">
        <color indexed="64"/>
      </right>
      <top/>
      <bottom/>
      <diagonal/>
    </border>
    <border>
      <left style="thin">
        <color indexed="64"/>
      </left>
      <right style="dotted">
        <color indexed="64"/>
      </right>
      <top/>
      <bottom style="thin">
        <color indexed="64"/>
      </bottom>
      <diagonal/>
    </border>
    <border>
      <left style="dotted">
        <color indexed="64"/>
      </left>
      <right style="dotted">
        <color indexed="64"/>
      </right>
      <top/>
      <bottom style="thin">
        <color indexed="64"/>
      </bottom>
      <diagonal/>
    </border>
    <border>
      <left style="dotted">
        <color indexed="64"/>
      </left>
      <right style="thin">
        <color indexed="64"/>
      </right>
      <top/>
      <bottom style="thin">
        <color indexed="64"/>
      </bottom>
      <diagonal/>
    </border>
  </borders>
  <cellStyleXfs count="6">
    <xf numFmtId="0" fontId="0" fillId="0" borderId="0">
      <alignment vertical="center"/>
    </xf>
    <xf numFmtId="0" fontId="1" fillId="0" borderId="0">
      <alignment vertical="center"/>
    </xf>
    <xf numFmtId="0" fontId="10" fillId="0" borderId="0">
      <alignment vertical="center"/>
    </xf>
    <xf numFmtId="0" fontId="13" fillId="0" borderId="0"/>
    <xf numFmtId="0" fontId="16" fillId="0" borderId="0" applyNumberFormat="0" applyFill="0" applyBorder="0" applyAlignment="0" applyProtection="0">
      <alignment vertical="center"/>
    </xf>
    <xf numFmtId="38" fontId="10" fillId="0" borderId="0" applyFont="0" applyFill="0" applyBorder="0" applyAlignment="0" applyProtection="0">
      <alignment vertical="center"/>
    </xf>
  </cellStyleXfs>
  <cellXfs count="194">
    <xf numFmtId="0" fontId="0" fillId="0" borderId="0" xfId="0">
      <alignment vertical="center"/>
    </xf>
    <xf numFmtId="0" fontId="4" fillId="0" borderId="0" xfId="0" applyFont="1">
      <alignment vertical="center"/>
    </xf>
    <xf numFmtId="0" fontId="5" fillId="0" borderId="0" xfId="0" applyFont="1">
      <alignment vertical="center"/>
    </xf>
    <xf numFmtId="0" fontId="4" fillId="2" borderId="0" xfId="0" applyFont="1" applyFill="1">
      <alignment vertical="center"/>
    </xf>
    <xf numFmtId="0" fontId="6" fillId="2" borderId="0" xfId="0" applyFont="1" applyFill="1">
      <alignment vertical="center"/>
    </xf>
    <xf numFmtId="0" fontId="5" fillId="2" borderId="9" xfId="0" applyFont="1" applyFill="1" applyBorder="1">
      <alignment vertical="center"/>
    </xf>
    <xf numFmtId="0" fontId="4" fillId="2" borderId="10" xfId="0" applyFont="1" applyFill="1" applyBorder="1">
      <alignment vertical="center"/>
    </xf>
    <xf numFmtId="0" fontId="4" fillId="2" borderId="11" xfId="0" applyFont="1" applyFill="1" applyBorder="1">
      <alignment vertical="center"/>
    </xf>
    <xf numFmtId="0" fontId="5" fillId="2" borderId="10" xfId="0" applyFont="1" applyFill="1" applyBorder="1">
      <alignment vertical="center"/>
    </xf>
    <xf numFmtId="0" fontId="5" fillId="2" borderId="4" xfId="0" applyFont="1" applyFill="1" applyBorder="1">
      <alignment vertical="center"/>
    </xf>
    <xf numFmtId="0" fontId="4" fillId="2" borderId="0" xfId="0" applyFont="1" applyFill="1" applyBorder="1">
      <alignment vertical="center"/>
    </xf>
    <xf numFmtId="0" fontId="4" fillId="2" borderId="4" xfId="0" applyFont="1" applyFill="1" applyBorder="1">
      <alignment vertical="center"/>
    </xf>
    <xf numFmtId="0" fontId="4" fillId="2" borderId="5" xfId="0" applyFont="1" applyFill="1" applyBorder="1">
      <alignment vertical="center"/>
    </xf>
    <xf numFmtId="0" fontId="5" fillId="2" borderId="0" xfId="0" applyFont="1" applyFill="1" applyBorder="1">
      <alignment vertical="center"/>
    </xf>
    <xf numFmtId="0" fontId="5" fillId="2" borderId="6" xfId="0" applyFont="1" applyFill="1" applyBorder="1">
      <alignment vertical="center"/>
    </xf>
    <xf numFmtId="0" fontId="4" fillId="2" borderId="7" xfId="0" applyFont="1" applyFill="1" applyBorder="1">
      <alignment vertical="center"/>
    </xf>
    <xf numFmtId="0" fontId="4" fillId="2" borderId="8" xfId="0" applyFont="1" applyFill="1" applyBorder="1">
      <alignment vertical="center"/>
    </xf>
    <xf numFmtId="0" fontId="5" fillId="2" borderId="7" xfId="0" applyFont="1" applyFill="1" applyBorder="1">
      <alignment vertical="center"/>
    </xf>
    <xf numFmtId="0" fontId="4" fillId="2" borderId="0" xfId="0" applyFont="1" applyFill="1" applyAlignment="1">
      <alignment horizontal="center" vertical="center"/>
    </xf>
    <xf numFmtId="0" fontId="3" fillId="2" borderId="0" xfId="0" applyFont="1" applyFill="1">
      <alignment vertical="center"/>
    </xf>
    <xf numFmtId="0" fontId="5" fillId="2" borderId="0" xfId="0" applyFont="1" applyFill="1">
      <alignment vertical="center"/>
    </xf>
    <xf numFmtId="0" fontId="4" fillId="2" borderId="2" xfId="0" applyFont="1" applyFill="1" applyBorder="1">
      <alignment vertical="center"/>
    </xf>
    <xf numFmtId="0" fontId="6" fillId="2" borderId="2" xfId="0" applyFont="1" applyFill="1" applyBorder="1">
      <alignment vertical="center"/>
    </xf>
    <xf numFmtId="0" fontId="5" fillId="2" borderId="1" xfId="0" applyFont="1" applyFill="1" applyBorder="1">
      <alignment vertical="center"/>
    </xf>
    <xf numFmtId="0" fontId="4" fillId="2" borderId="3" xfId="0" applyFont="1" applyFill="1" applyBorder="1">
      <alignment vertical="center"/>
    </xf>
    <xf numFmtId="0" fontId="5" fillId="2" borderId="2" xfId="0" applyFont="1" applyFill="1" applyBorder="1">
      <alignment vertical="center"/>
    </xf>
    <xf numFmtId="0" fontId="6" fillId="2" borderId="0" xfId="0" applyFont="1" applyFill="1" applyBorder="1">
      <alignment vertical="center"/>
    </xf>
    <xf numFmtId="0" fontId="7" fillId="0" borderId="0" xfId="0" applyFont="1" applyAlignment="1">
      <alignment horizontal="left" vertical="center" readingOrder="1"/>
    </xf>
    <xf numFmtId="0" fontId="3" fillId="2" borderId="0" xfId="0" applyFont="1" applyFill="1" applyBorder="1">
      <alignment vertical="center"/>
    </xf>
    <xf numFmtId="0" fontId="3" fillId="2" borderId="7" xfId="0" applyFont="1" applyFill="1" applyBorder="1">
      <alignment vertical="center"/>
    </xf>
    <xf numFmtId="0" fontId="8" fillId="0" borderId="0" xfId="0" applyFont="1" applyAlignment="1">
      <alignment horizontal="left" vertical="center" readingOrder="1"/>
    </xf>
    <xf numFmtId="0" fontId="3" fillId="2" borderId="6" xfId="0" applyFont="1" applyFill="1" applyBorder="1">
      <alignment vertical="center"/>
    </xf>
    <xf numFmtId="0" fontId="3" fillId="2" borderId="8" xfId="0" applyFont="1" applyFill="1" applyBorder="1">
      <alignment vertical="center"/>
    </xf>
    <xf numFmtId="0" fontId="6" fillId="2" borderId="4" xfId="0" applyFont="1" applyFill="1" applyBorder="1">
      <alignment vertical="center"/>
    </xf>
    <xf numFmtId="0" fontId="6" fillId="2" borderId="6" xfId="0" applyFont="1" applyFill="1" applyBorder="1">
      <alignment vertical="center"/>
    </xf>
    <xf numFmtId="0" fontId="4" fillId="2" borderId="6" xfId="0" applyFont="1" applyFill="1" applyBorder="1">
      <alignment vertical="center"/>
    </xf>
    <xf numFmtId="0" fontId="6" fillId="2" borderId="5" xfId="0" applyFont="1" applyFill="1" applyBorder="1" applyAlignment="1">
      <alignment horizontal="center" vertical="center"/>
    </xf>
    <xf numFmtId="0" fontId="6" fillId="2" borderId="5" xfId="0" applyFont="1" applyFill="1" applyBorder="1">
      <alignment vertical="center"/>
    </xf>
    <xf numFmtId="0" fontId="6" fillId="2" borderId="8" xfId="0" applyFont="1" applyFill="1" applyBorder="1">
      <alignment vertical="center"/>
    </xf>
    <xf numFmtId="0" fontId="6" fillId="2" borderId="0" xfId="0" applyFont="1" applyFill="1" applyBorder="1" applyAlignment="1">
      <alignment horizontal="center" vertical="center"/>
    </xf>
    <xf numFmtId="0" fontId="6" fillId="2" borderId="7" xfId="0" applyFont="1" applyFill="1" applyBorder="1">
      <alignment vertical="center"/>
    </xf>
    <xf numFmtId="0" fontId="11" fillId="2" borderId="0" xfId="2" applyFont="1" applyFill="1">
      <alignment vertical="center"/>
    </xf>
    <xf numFmtId="0" fontId="10" fillId="0" borderId="0" xfId="2">
      <alignment vertical="center"/>
    </xf>
    <xf numFmtId="0" fontId="13" fillId="0" borderId="0" xfId="3" applyAlignment="1">
      <alignment vertical="center"/>
    </xf>
    <xf numFmtId="0" fontId="10" fillId="2" borderId="0" xfId="2" applyFill="1">
      <alignment vertical="center"/>
    </xf>
    <xf numFmtId="0" fontId="14" fillId="2" borderId="0" xfId="2" applyFont="1" applyFill="1">
      <alignment vertical="center"/>
    </xf>
    <xf numFmtId="0" fontId="15" fillId="2" borderId="0" xfId="2" applyFont="1" applyFill="1" applyAlignment="1">
      <alignment horizontal="left" vertical="center"/>
    </xf>
    <xf numFmtId="0" fontId="14" fillId="2" borderId="0" xfId="2" applyFont="1" applyFill="1" applyAlignment="1">
      <alignment horizontal="left" vertical="center"/>
    </xf>
    <xf numFmtId="0" fontId="14" fillId="2" borderId="0" xfId="3" applyFont="1" applyFill="1" applyAlignment="1">
      <alignment vertical="center"/>
    </xf>
    <xf numFmtId="0" fontId="15" fillId="2" borderId="0" xfId="3" applyFont="1" applyFill="1" applyAlignment="1">
      <alignment horizontal="left" vertical="center"/>
    </xf>
    <xf numFmtId="0" fontId="14" fillId="2" borderId="0" xfId="3" applyFont="1" applyFill="1" applyAlignment="1">
      <alignment horizontal="left" vertical="center"/>
    </xf>
    <xf numFmtId="0" fontId="14" fillId="2" borderId="1" xfId="2" applyFont="1" applyFill="1" applyBorder="1">
      <alignment vertical="center"/>
    </xf>
    <xf numFmtId="0" fontId="14" fillId="2" borderId="2" xfId="2" applyFont="1" applyFill="1" applyBorder="1">
      <alignment vertical="center"/>
    </xf>
    <xf numFmtId="0" fontId="14" fillId="2" borderId="3" xfId="2" applyFont="1" applyFill="1" applyBorder="1">
      <alignment vertical="center"/>
    </xf>
    <xf numFmtId="0" fontId="14" fillId="2" borderId="2" xfId="2" applyFont="1" applyFill="1" applyBorder="1" applyAlignment="1">
      <alignment horizontal="left" vertical="center"/>
    </xf>
    <xf numFmtId="0" fontId="14" fillId="2" borderId="4" xfId="2" applyFont="1" applyFill="1" applyBorder="1">
      <alignment vertical="center"/>
    </xf>
    <xf numFmtId="0" fontId="14" fillId="2" borderId="5" xfId="2" applyFont="1" applyFill="1" applyBorder="1">
      <alignment vertical="center"/>
    </xf>
    <xf numFmtId="0" fontId="14" fillId="2" borderId="6" xfId="2" applyFont="1" applyFill="1" applyBorder="1">
      <alignment vertical="center"/>
    </xf>
    <xf numFmtId="0" fontId="14" fillId="2" borderId="7" xfId="2" applyFont="1" applyFill="1" applyBorder="1">
      <alignment vertical="center"/>
    </xf>
    <xf numFmtId="0" fontId="14" fillId="2" borderId="8" xfId="2" applyFont="1" applyFill="1" applyBorder="1">
      <alignment vertical="center"/>
    </xf>
    <xf numFmtId="0" fontId="14" fillId="2" borderId="1" xfId="2" applyFont="1" applyFill="1" applyBorder="1" applyAlignment="1">
      <alignment horizontal="left" vertical="center"/>
    </xf>
    <xf numFmtId="0" fontId="14" fillId="2" borderId="4" xfId="2" applyFont="1" applyFill="1" applyBorder="1" applyAlignment="1">
      <alignment horizontal="left" vertical="center"/>
    </xf>
    <xf numFmtId="0" fontId="4" fillId="2" borderId="0" xfId="2" applyFont="1" applyFill="1">
      <alignment vertical="center"/>
    </xf>
    <xf numFmtId="0" fontId="3" fillId="4" borderId="9" xfId="2" applyFont="1" applyFill="1" applyBorder="1" applyAlignment="1">
      <alignment horizontal="left" vertical="center"/>
    </xf>
    <xf numFmtId="0" fontId="14" fillId="4" borderId="10" xfId="2" applyFont="1" applyFill="1" applyBorder="1">
      <alignment vertical="center"/>
    </xf>
    <xf numFmtId="0" fontId="14" fillId="4" borderId="11" xfId="2" applyFont="1" applyFill="1" applyBorder="1">
      <alignment vertical="center"/>
    </xf>
    <xf numFmtId="0" fontId="14" fillId="2" borderId="9" xfId="2" applyFont="1" applyFill="1" applyBorder="1" applyAlignment="1">
      <alignment horizontal="left" vertical="center"/>
    </xf>
    <xf numFmtId="0" fontId="14" fillId="2" borderId="10" xfId="2" applyFont="1" applyFill="1" applyBorder="1">
      <alignment vertical="center"/>
    </xf>
    <xf numFmtId="0" fontId="14" fillId="2" borderId="11" xfId="2" applyFont="1" applyFill="1" applyBorder="1">
      <alignment vertical="center"/>
    </xf>
    <xf numFmtId="0" fontId="14" fillId="5" borderId="1" xfId="2" applyFont="1" applyFill="1" applyBorder="1">
      <alignment vertical="center"/>
    </xf>
    <xf numFmtId="0" fontId="14" fillId="5" borderId="2" xfId="2" applyFont="1" applyFill="1" applyBorder="1">
      <alignment vertical="center"/>
    </xf>
    <xf numFmtId="0" fontId="14" fillId="6" borderId="1" xfId="2" applyFont="1" applyFill="1" applyBorder="1">
      <alignment vertical="center"/>
    </xf>
    <xf numFmtId="0" fontId="14" fillId="6" borderId="2" xfId="2" applyFont="1" applyFill="1" applyBorder="1">
      <alignment vertical="center"/>
    </xf>
    <xf numFmtId="0" fontId="14" fillId="6" borderId="3" xfId="2" applyFont="1" applyFill="1" applyBorder="1">
      <alignment vertical="center"/>
    </xf>
    <xf numFmtId="0" fontId="14" fillId="6" borderId="6" xfId="2" applyFont="1" applyFill="1" applyBorder="1">
      <alignment vertical="center"/>
    </xf>
    <xf numFmtId="0" fontId="14" fillId="6" borderId="7" xfId="2" applyFont="1" applyFill="1" applyBorder="1">
      <alignment vertical="center"/>
    </xf>
    <xf numFmtId="0" fontId="14" fillId="6" borderId="8" xfId="2" applyFont="1" applyFill="1" applyBorder="1">
      <alignment vertical="center"/>
    </xf>
    <xf numFmtId="0" fontId="14" fillId="7" borderId="1" xfId="2" applyFont="1" applyFill="1" applyBorder="1">
      <alignment vertical="center"/>
    </xf>
    <xf numFmtId="0" fontId="14" fillId="7" borderId="2" xfId="2" applyFont="1" applyFill="1" applyBorder="1">
      <alignment vertical="center"/>
    </xf>
    <xf numFmtId="0" fontId="14" fillId="7" borderId="3" xfId="2" applyFont="1" applyFill="1" applyBorder="1">
      <alignment vertical="center"/>
    </xf>
    <xf numFmtId="0" fontId="14" fillId="7" borderId="6" xfId="2" applyFont="1" applyFill="1" applyBorder="1">
      <alignment vertical="center"/>
    </xf>
    <xf numFmtId="0" fontId="14" fillId="7" borderId="7" xfId="2" applyFont="1" applyFill="1" applyBorder="1">
      <alignment vertical="center"/>
    </xf>
    <xf numFmtId="0" fontId="14" fillId="7" borderId="8" xfId="2" applyFont="1" applyFill="1" applyBorder="1">
      <alignment vertical="center"/>
    </xf>
    <xf numFmtId="0" fontId="4" fillId="3" borderId="10" xfId="2" applyFont="1" applyFill="1" applyBorder="1">
      <alignment vertical="center"/>
    </xf>
    <xf numFmtId="0" fontId="4" fillId="3" borderId="11" xfId="2" applyFont="1" applyFill="1" applyBorder="1">
      <alignment vertical="center"/>
    </xf>
    <xf numFmtId="0" fontId="6" fillId="2" borderId="0" xfId="0" applyFont="1" applyFill="1" applyBorder="1" applyAlignment="1">
      <alignment vertical="center"/>
    </xf>
    <xf numFmtId="0" fontId="6" fillId="2" borderId="3" xfId="0" applyFont="1" applyFill="1" applyBorder="1" applyAlignment="1">
      <alignment horizontal="center" vertical="center"/>
    </xf>
    <xf numFmtId="0" fontId="5" fillId="3" borderId="0" xfId="0" applyFont="1" applyFill="1" applyBorder="1" applyProtection="1">
      <alignment vertical="center"/>
      <protection locked="0"/>
    </xf>
    <xf numFmtId="0" fontId="5" fillId="3" borderId="7" xfId="0" applyFont="1" applyFill="1" applyBorder="1" applyProtection="1">
      <alignment vertical="center"/>
      <protection locked="0"/>
    </xf>
    <xf numFmtId="0" fontId="4" fillId="0" borderId="0" xfId="0" applyFont="1" applyFill="1">
      <alignment vertical="center"/>
    </xf>
    <xf numFmtId="0" fontId="14" fillId="5" borderId="4" xfId="2" applyFont="1" applyFill="1" applyBorder="1">
      <alignment vertical="center"/>
    </xf>
    <xf numFmtId="0" fontId="14" fillId="5" borderId="0" xfId="2" applyFont="1" applyFill="1" applyBorder="1">
      <alignment vertical="center"/>
    </xf>
    <xf numFmtId="0" fontId="14" fillId="5" borderId="5" xfId="2" applyFont="1" applyFill="1" applyBorder="1">
      <alignment vertical="center"/>
    </xf>
    <xf numFmtId="0" fontId="17" fillId="2" borderId="1" xfId="2" applyFont="1" applyFill="1" applyBorder="1" applyAlignment="1">
      <alignment horizontal="left" vertical="center"/>
    </xf>
    <xf numFmtId="0" fontId="18" fillId="0" borderId="0" xfId="3" applyFont="1" applyAlignment="1">
      <alignment vertical="center"/>
    </xf>
    <xf numFmtId="0" fontId="14" fillId="4" borderId="1" xfId="2" applyFont="1" applyFill="1" applyBorder="1">
      <alignment vertical="center"/>
    </xf>
    <xf numFmtId="0" fontId="14" fillId="4" borderId="2" xfId="2" applyFont="1" applyFill="1" applyBorder="1">
      <alignment vertical="center"/>
    </xf>
    <xf numFmtId="0" fontId="14" fillId="2" borderId="9" xfId="2" applyFont="1" applyFill="1" applyBorder="1">
      <alignment vertical="center"/>
    </xf>
    <xf numFmtId="0" fontId="14" fillId="4" borderId="3" xfId="2" applyFont="1" applyFill="1" applyBorder="1">
      <alignment vertical="center"/>
    </xf>
    <xf numFmtId="0" fontId="14" fillId="2" borderId="0" xfId="2" applyFont="1" applyFill="1" applyBorder="1">
      <alignment vertical="center"/>
    </xf>
    <xf numFmtId="0" fontId="14" fillId="4" borderId="4" xfId="2" applyFont="1" applyFill="1" applyBorder="1">
      <alignment vertical="center"/>
    </xf>
    <xf numFmtId="0" fontId="14" fillId="4" borderId="0" xfId="2" applyFont="1" applyFill="1" applyBorder="1">
      <alignment vertical="center"/>
    </xf>
    <xf numFmtId="0" fontId="14" fillId="4" borderId="5" xfId="2" applyFont="1" applyFill="1" applyBorder="1">
      <alignment vertical="center"/>
    </xf>
    <xf numFmtId="0" fontId="14" fillId="4" borderId="6" xfId="2" applyFont="1" applyFill="1" applyBorder="1">
      <alignment vertical="center"/>
    </xf>
    <xf numFmtId="0" fontId="14" fillId="4" borderId="7" xfId="2" applyFont="1" applyFill="1" applyBorder="1">
      <alignment vertical="center"/>
    </xf>
    <xf numFmtId="0" fontId="14" fillId="4" borderId="8" xfId="2" applyFont="1" applyFill="1" applyBorder="1">
      <alignment vertical="center"/>
    </xf>
    <xf numFmtId="0" fontId="14" fillId="4" borderId="9" xfId="2" applyFont="1" applyFill="1" applyBorder="1">
      <alignment vertical="center"/>
    </xf>
    <xf numFmtId="0" fontId="14" fillId="4" borderId="0" xfId="2" applyFont="1" applyFill="1">
      <alignment vertical="center"/>
    </xf>
    <xf numFmtId="0" fontId="14" fillId="3" borderId="9" xfId="2" applyFont="1" applyFill="1" applyBorder="1">
      <alignment vertical="center"/>
    </xf>
    <xf numFmtId="0" fontId="19" fillId="2" borderId="6" xfId="4" applyFont="1" applyFill="1" applyBorder="1" applyAlignment="1" applyProtection="1">
      <alignment horizontal="left" vertical="center"/>
      <protection locked="0"/>
    </xf>
    <xf numFmtId="0" fontId="19" fillId="2" borderId="7" xfId="4" applyFont="1" applyFill="1" applyBorder="1" applyAlignment="1" applyProtection="1">
      <alignment horizontal="left" vertical="center"/>
      <protection locked="0"/>
    </xf>
    <xf numFmtId="0" fontId="19" fillId="2" borderId="8" xfId="4" applyFont="1" applyFill="1" applyBorder="1" applyAlignment="1" applyProtection="1">
      <alignment horizontal="left" vertical="center"/>
      <protection locked="0"/>
    </xf>
    <xf numFmtId="0" fontId="5" fillId="2" borderId="0" xfId="0" applyFont="1" applyFill="1" applyAlignment="1">
      <alignment horizontal="left" vertical="top" wrapText="1"/>
    </xf>
    <xf numFmtId="0" fontId="3" fillId="2" borderId="0" xfId="0" applyFont="1" applyFill="1" applyAlignment="1">
      <alignment horizontal="left" vertical="top"/>
    </xf>
    <xf numFmtId="38" fontId="6" fillId="3" borderId="6" xfId="5" applyFont="1" applyFill="1" applyBorder="1" applyAlignment="1">
      <alignment horizontal="right" vertical="center" shrinkToFit="1"/>
    </xf>
    <xf numFmtId="38" fontId="6" fillId="3" borderId="7" xfId="5" applyFont="1" applyFill="1" applyBorder="1" applyAlignment="1">
      <alignment horizontal="right" vertical="center" shrinkToFit="1"/>
    </xf>
    <xf numFmtId="38" fontId="6" fillId="3" borderId="8" xfId="5" applyFont="1" applyFill="1" applyBorder="1" applyAlignment="1">
      <alignment horizontal="right" vertical="center" shrinkToFit="1"/>
    </xf>
    <xf numFmtId="0" fontId="3" fillId="2" borderId="7" xfId="0" applyNumberFormat="1" applyFont="1" applyFill="1" applyBorder="1" applyAlignment="1" applyProtection="1">
      <alignment horizontal="center" vertical="center" shrinkToFit="1"/>
      <protection locked="0"/>
    </xf>
    <xf numFmtId="49" fontId="6" fillId="2" borderId="1" xfId="0" applyNumberFormat="1" applyFont="1" applyFill="1" applyBorder="1" applyAlignment="1" applyProtection="1">
      <alignment horizontal="center" vertical="center" shrinkToFit="1"/>
      <protection locked="0"/>
    </xf>
    <xf numFmtId="49" fontId="6" fillId="2" borderId="2" xfId="0" applyNumberFormat="1" applyFont="1" applyFill="1" applyBorder="1" applyAlignment="1" applyProtection="1">
      <alignment horizontal="center" vertical="center" shrinkToFit="1"/>
      <protection locked="0"/>
    </xf>
    <xf numFmtId="49" fontId="6" fillId="2" borderId="3" xfId="0" applyNumberFormat="1" applyFont="1" applyFill="1" applyBorder="1" applyAlignment="1" applyProtection="1">
      <alignment horizontal="center" vertical="center" shrinkToFit="1"/>
      <protection locked="0"/>
    </xf>
    <xf numFmtId="0" fontId="6" fillId="2" borderId="14" xfId="0" applyFont="1" applyFill="1" applyBorder="1" applyAlignment="1" applyProtection="1">
      <alignment horizontal="center" vertical="center"/>
      <protection locked="0"/>
    </xf>
    <xf numFmtId="0" fontId="6" fillId="2" borderId="15" xfId="0" applyFont="1" applyFill="1" applyBorder="1" applyAlignment="1" applyProtection="1">
      <alignment horizontal="center" vertical="center"/>
      <protection locked="0"/>
    </xf>
    <xf numFmtId="49" fontId="6" fillId="2" borderId="4" xfId="0" applyNumberFormat="1" applyFont="1" applyFill="1" applyBorder="1" applyAlignment="1" applyProtection="1">
      <alignment horizontal="center" vertical="center" shrinkToFit="1"/>
      <protection locked="0"/>
    </xf>
    <xf numFmtId="49" fontId="6" fillId="2" borderId="0" xfId="0" applyNumberFormat="1" applyFont="1" applyFill="1" applyBorder="1" applyAlignment="1" applyProtection="1">
      <alignment horizontal="center" vertical="center" shrinkToFit="1"/>
      <protection locked="0"/>
    </xf>
    <xf numFmtId="49" fontId="6" fillId="2" borderId="5" xfId="0" applyNumberFormat="1" applyFont="1" applyFill="1" applyBorder="1" applyAlignment="1" applyProtection="1">
      <alignment horizontal="center" vertical="center" shrinkToFit="1"/>
      <protection locked="0"/>
    </xf>
    <xf numFmtId="0" fontId="6" fillId="2" borderId="9" xfId="0" applyFont="1" applyFill="1" applyBorder="1" applyAlignment="1">
      <alignment horizontal="center" vertical="center"/>
    </xf>
    <xf numFmtId="0" fontId="6" fillId="2" borderId="10" xfId="0" applyFont="1" applyFill="1" applyBorder="1" applyAlignment="1">
      <alignment horizontal="center" vertical="center"/>
    </xf>
    <xf numFmtId="0" fontId="6" fillId="2" borderId="11" xfId="0" applyFont="1" applyFill="1" applyBorder="1" applyAlignment="1">
      <alignment horizontal="center" vertical="center"/>
    </xf>
    <xf numFmtId="0" fontId="6" fillId="2" borderId="12" xfId="0" applyFont="1" applyFill="1" applyBorder="1" applyAlignment="1">
      <alignment horizontal="center" vertical="center"/>
    </xf>
    <xf numFmtId="0" fontId="6" fillId="2" borderId="13" xfId="0" applyFont="1" applyFill="1" applyBorder="1" applyAlignment="1">
      <alignment horizontal="center" vertical="center"/>
    </xf>
    <xf numFmtId="0" fontId="6" fillId="2" borderId="1" xfId="0" applyNumberFormat="1" applyFont="1" applyFill="1" applyBorder="1" applyAlignment="1" applyProtection="1">
      <alignment horizontal="center" vertical="center" shrinkToFit="1"/>
      <protection locked="0"/>
    </xf>
    <xf numFmtId="0" fontId="6" fillId="2" borderId="2" xfId="0" applyNumberFormat="1" applyFont="1" applyFill="1" applyBorder="1" applyAlignment="1" applyProtection="1">
      <alignment horizontal="center" vertical="center" shrinkToFit="1"/>
      <protection locked="0"/>
    </xf>
    <xf numFmtId="49" fontId="6" fillId="2" borderId="16" xfId="0" applyNumberFormat="1" applyFont="1" applyFill="1" applyBorder="1" applyAlignment="1" applyProtection="1">
      <alignment horizontal="center" vertical="center" shrinkToFit="1"/>
      <protection locked="0"/>
    </xf>
    <xf numFmtId="49" fontId="6" fillId="2" borderId="14" xfId="0" applyNumberFormat="1" applyFont="1" applyFill="1" applyBorder="1" applyAlignment="1" applyProtection="1">
      <alignment horizontal="center" vertical="center" shrinkToFit="1"/>
      <protection locked="0"/>
    </xf>
    <xf numFmtId="0" fontId="6" fillId="3" borderId="1" xfId="0" applyNumberFormat="1" applyFont="1" applyFill="1" applyBorder="1" applyAlignment="1" applyProtection="1">
      <alignment horizontal="right" vertical="center" shrinkToFit="1"/>
    </xf>
    <xf numFmtId="0" fontId="6" fillId="3" borderId="2" xfId="0" applyNumberFormat="1" applyFont="1" applyFill="1" applyBorder="1" applyAlignment="1" applyProtection="1">
      <alignment horizontal="right" vertical="center" shrinkToFit="1"/>
    </xf>
    <xf numFmtId="0" fontId="6" fillId="3" borderId="4" xfId="0" applyNumberFormat="1" applyFont="1" applyFill="1" applyBorder="1" applyAlignment="1" applyProtection="1">
      <alignment horizontal="right" vertical="center" shrinkToFit="1"/>
    </xf>
    <xf numFmtId="0" fontId="6" fillId="3" borderId="0" xfId="0" applyNumberFormat="1" applyFont="1" applyFill="1" applyBorder="1" applyAlignment="1" applyProtection="1">
      <alignment horizontal="right" vertical="center" shrinkToFit="1"/>
    </xf>
    <xf numFmtId="0" fontId="6" fillId="2" borderId="4" xfId="0" applyNumberFormat="1" applyFont="1" applyFill="1" applyBorder="1" applyAlignment="1" applyProtection="1">
      <alignment horizontal="center" vertical="center" shrinkToFit="1"/>
      <protection locked="0"/>
    </xf>
    <xf numFmtId="0" fontId="6" fillId="2" borderId="0" xfId="0" applyNumberFormat="1" applyFont="1" applyFill="1" applyBorder="1" applyAlignment="1" applyProtection="1">
      <alignment horizontal="center" vertical="center" shrinkToFit="1"/>
      <protection locked="0"/>
    </xf>
    <xf numFmtId="1" fontId="6" fillId="2" borderId="4" xfId="0" applyNumberFormat="1" applyFont="1" applyFill="1" applyBorder="1" applyAlignment="1" applyProtection="1">
      <alignment horizontal="right" vertical="center" shrinkToFit="1"/>
      <protection locked="0"/>
    </xf>
    <xf numFmtId="1" fontId="6" fillId="2" borderId="0" xfId="0" applyNumberFormat="1" applyFont="1" applyFill="1" applyBorder="1" applyAlignment="1" applyProtection="1">
      <alignment horizontal="right" vertical="center" shrinkToFit="1"/>
      <protection locked="0"/>
    </xf>
    <xf numFmtId="1" fontId="6" fillId="2" borderId="5" xfId="0" applyNumberFormat="1" applyFont="1" applyFill="1" applyBorder="1" applyAlignment="1" applyProtection="1">
      <alignment horizontal="right" vertical="center" shrinkToFit="1"/>
      <protection locked="0"/>
    </xf>
    <xf numFmtId="1" fontId="6" fillId="2" borderId="1" xfId="0" applyNumberFormat="1" applyFont="1" applyFill="1" applyBorder="1" applyAlignment="1" applyProtection="1">
      <alignment horizontal="right" vertical="center" shrinkToFit="1"/>
      <protection locked="0"/>
    </xf>
    <xf numFmtId="1" fontId="6" fillId="2" borderId="2" xfId="0" applyNumberFormat="1" applyFont="1" applyFill="1" applyBorder="1" applyAlignment="1" applyProtection="1">
      <alignment horizontal="right" vertical="center" shrinkToFit="1"/>
      <protection locked="0"/>
    </xf>
    <xf numFmtId="1" fontId="6" fillId="2" borderId="3" xfId="0" applyNumberFormat="1" applyFont="1" applyFill="1" applyBorder="1" applyAlignment="1" applyProtection="1">
      <alignment horizontal="right" vertical="center" shrinkToFit="1"/>
      <protection locked="0"/>
    </xf>
    <xf numFmtId="49" fontId="3" fillId="2" borderId="7" xfId="0" applyNumberFormat="1" applyFont="1" applyFill="1" applyBorder="1" applyAlignment="1" applyProtection="1">
      <alignment horizontal="center" vertical="center" shrinkToFit="1"/>
      <protection locked="0"/>
    </xf>
    <xf numFmtId="0" fontId="3" fillId="2" borderId="7" xfId="0" applyFont="1" applyFill="1" applyBorder="1" applyAlignment="1" applyProtection="1">
      <alignment horizontal="center" vertical="center"/>
      <protection locked="0"/>
    </xf>
    <xf numFmtId="0" fontId="3" fillId="2" borderId="7" xfId="0" applyFont="1" applyFill="1" applyBorder="1" applyAlignment="1" applyProtection="1">
      <alignment horizontal="center" vertical="center" shrinkToFit="1"/>
      <protection locked="0"/>
    </xf>
    <xf numFmtId="49" fontId="3" fillId="2" borderId="1" xfId="0" applyNumberFormat="1" applyFont="1" applyFill="1" applyBorder="1" applyAlignment="1" applyProtection="1">
      <alignment horizontal="left" vertical="center" wrapText="1"/>
      <protection locked="0"/>
    </xf>
    <xf numFmtId="49" fontId="3" fillId="2" borderId="2" xfId="0" applyNumberFormat="1" applyFont="1" applyFill="1" applyBorder="1" applyAlignment="1" applyProtection="1">
      <alignment horizontal="left" vertical="center"/>
      <protection locked="0"/>
    </xf>
    <xf numFmtId="49" fontId="3" fillId="2" borderId="3" xfId="0" applyNumberFormat="1" applyFont="1" applyFill="1" applyBorder="1" applyAlignment="1" applyProtection="1">
      <alignment horizontal="left" vertical="center"/>
      <protection locked="0"/>
    </xf>
    <xf numFmtId="49" fontId="3" fillId="2" borderId="4" xfId="0" applyNumberFormat="1" applyFont="1" applyFill="1" applyBorder="1" applyAlignment="1" applyProtection="1">
      <alignment horizontal="left" vertical="center"/>
      <protection locked="0"/>
    </xf>
    <xf numFmtId="49" fontId="3" fillId="2" borderId="0" xfId="0" applyNumberFormat="1" applyFont="1" applyFill="1" applyBorder="1" applyAlignment="1" applyProtection="1">
      <alignment horizontal="left" vertical="center"/>
      <protection locked="0"/>
    </xf>
    <xf numFmtId="49" fontId="3" fillId="2" borderId="5" xfId="0" applyNumberFormat="1" applyFont="1" applyFill="1" applyBorder="1" applyAlignment="1" applyProtection="1">
      <alignment horizontal="left" vertical="center"/>
      <protection locked="0"/>
    </xf>
    <xf numFmtId="49" fontId="3" fillId="2" borderId="6" xfId="0" applyNumberFormat="1" applyFont="1" applyFill="1" applyBorder="1" applyAlignment="1" applyProtection="1">
      <alignment horizontal="left" vertical="center"/>
      <protection locked="0"/>
    </xf>
    <xf numFmtId="49" fontId="3" fillId="2" borderId="7" xfId="0" applyNumberFormat="1" applyFont="1" applyFill="1" applyBorder="1" applyAlignment="1" applyProtection="1">
      <alignment horizontal="left" vertical="center"/>
      <protection locked="0"/>
    </xf>
    <xf numFmtId="49" fontId="3" fillId="2" borderId="8" xfId="0" applyNumberFormat="1" applyFont="1" applyFill="1" applyBorder="1" applyAlignment="1" applyProtection="1">
      <alignment horizontal="left" vertical="center"/>
      <protection locked="0"/>
    </xf>
    <xf numFmtId="14" fontId="3" fillId="2" borderId="7" xfId="0" applyNumberFormat="1" applyFont="1" applyFill="1" applyBorder="1" applyAlignment="1" applyProtection="1">
      <alignment horizontal="center" vertical="center"/>
      <protection locked="0"/>
    </xf>
    <xf numFmtId="14" fontId="3" fillId="2" borderId="7" xfId="0" applyNumberFormat="1" applyFont="1" applyFill="1" applyBorder="1" applyAlignment="1" applyProtection="1">
      <alignment horizontal="left" vertical="center"/>
      <protection locked="0"/>
    </xf>
    <xf numFmtId="0" fontId="3" fillId="2" borderId="7" xfId="0" applyFont="1" applyFill="1" applyBorder="1" applyAlignment="1" applyProtection="1">
      <alignment horizontal="left" vertical="center" shrinkToFit="1"/>
      <protection locked="0"/>
    </xf>
    <xf numFmtId="0" fontId="3" fillId="2" borderId="10" xfId="0" applyFont="1" applyFill="1" applyBorder="1" applyAlignment="1" applyProtection="1">
      <alignment horizontal="left" vertical="center" shrinkToFit="1"/>
      <protection locked="0"/>
    </xf>
    <xf numFmtId="0" fontId="4" fillId="2" borderId="0" xfId="0" applyFont="1" applyFill="1" applyAlignment="1">
      <alignment horizontal="left" vertical="center"/>
    </xf>
    <xf numFmtId="0" fontId="5" fillId="2" borderId="1" xfId="0" applyFont="1" applyFill="1" applyBorder="1" applyAlignment="1">
      <alignment horizontal="center" vertical="center"/>
    </xf>
    <xf numFmtId="0" fontId="5" fillId="2" borderId="3" xfId="0" applyFont="1" applyFill="1" applyBorder="1" applyAlignment="1">
      <alignment horizontal="center" vertical="center"/>
    </xf>
    <xf numFmtId="0" fontId="5" fillId="2" borderId="4" xfId="0" applyFont="1" applyFill="1" applyBorder="1" applyAlignment="1">
      <alignment horizontal="center" vertical="center"/>
    </xf>
    <xf numFmtId="0" fontId="5" fillId="2" borderId="5" xfId="0" applyFont="1" applyFill="1" applyBorder="1" applyAlignment="1">
      <alignment horizontal="center" vertical="center"/>
    </xf>
    <xf numFmtId="0" fontId="5" fillId="2" borderId="6" xfId="0" applyFont="1" applyFill="1" applyBorder="1" applyAlignment="1">
      <alignment horizontal="center" vertical="center"/>
    </xf>
    <xf numFmtId="0" fontId="5" fillId="2" borderId="8" xfId="0" applyFont="1" applyFill="1" applyBorder="1" applyAlignment="1">
      <alignment horizontal="center" vertical="center"/>
    </xf>
    <xf numFmtId="0" fontId="5" fillId="2" borderId="9" xfId="0" applyFont="1" applyFill="1" applyBorder="1" applyAlignment="1">
      <alignment horizontal="center" vertical="center"/>
    </xf>
    <xf numFmtId="0" fontId="5" fillId="2" borderId="11" xfId="0" applyFont="1" applyFill="1" applyBorder="1" applyAlignment="1">
      <alignment horizontal="center" vertical="center"/>
    </xf>
    <xf numFmtId="49" fontId="6" fillId="2" borderId="6" xfId="0" applyNumberFormat="1" applyFont="1" applyFill="1" applyBorder="1" applyAlignment="1" applyProtection="1">
      <alignment horizontal="center" vertical="center" shrinkToFit="1"/>
      <protection locked="0"/>
    </xf>
    <xf numFmtId="49" fontId="6" fillId="2" borderId="7" xfId="0" applyNumberFormat="1" applyFont="1" applyFill="1" applyBorder="1" applyAlignment="1" applyProtection="1">
      <alignment horizontal="center" vertical="center" shrinkToFit="1"/>
      <protection locked="0"/>
    </xf>
    <xf numFmtId="49" fontId="6" fillId="2" borderId="8" xfId="0" applyNumberFormat="1" applyFont="1" applyFill="1" applyBorder="1" applyAlignment="1" applyProtection="1">
      <alignment horizontal="center" vertical="center" shrinkToFit="1"/>
      <protection locked="0"/>
    </xf>
    <xf numFmtId="0" fontId="4" fillId="2" borderId="1" xfId="0" applyFont="1" applyFill="1" applyBorder="1" applyAlignment="1">
      <alignment horizontal="center" vertical="center" wrapText="1"/>
    </xf>
    <xf numFmtId="0" fontId="4" fillId="2" borderId="3" xfId="0" applyFont="1" applyFill="1" applyBorder="1" applyAlignment="1">
      <alignment horizontal="center" vertical="center" wrapText="1"/>
    </xf>
    <xf numFmtId="0" fontId="6" fillId="3" borderId="6" xfId="0" applyNumberFormat="1" applyFont="1" applyFill="1" applyBorder="1" applyAlignment="1" applyProtection="1">
      <alignment horizontal="right" vertical="center" shrinkToFit="1"/>
    </xf>
    <xf numFmtId="0" fontId="6" fillId="3" borderId="7" xfId="0" applyNumberFormat="1" applyFont="1" applyFill="1" applyBorder="1" applyAlignment="1" applyProtection="1">
      <alignment horizontal="right" vertical="center" shrinkToFit="1"/>
    </xf>
    <xf numFmtId="0" fontId="6" fillId="2" borderId="6" xfId="0" applyNumberFormat="1" applyFont="1" applyFill="1" applyBorder="1" applyAlignment="1" applyProtection="1">
      <alignment horizontal="center" vertical="center" shrinkToFit="1"/>
      <protection locked="0"/>
    </xf>
    <xf numFmtId="0" fontId="6" fillId="2" borderId="7" xfId="0" applyNumberFormat="1" applyFont="1" applyFill="1" applyBorder="1" applyAlignment="1" applyProtection="1">
      <alignment horizontal="center" vertical="center" shrinkToFit="1"/>
      <protection locked="0"/>
    </xf>
    <xf numFmtId="49" fontId="6" fillId="2" borderId="20" xfId="0" applyNumberFormat="1" applyFont="1" applyFill="1" applyBorder="1" applyAlignment="1" applyProtection="1">
      <alignment horizontal="center" vertical="center" shrinkToFit="1"/>
      <protection locked="0"/>
    </xf>
    <xf numFmtId="49" fontId="6" fillId="2" borderId="21" xfId="0" applyNumberFormat="1" applyFont="1" applyFill="1" applyBorder="1" applyAlignment="1" applyProtection="1">
      <alignment horizontal="center" vertical="center" shrinkToFit="1"/>
      <protection locked="0"/>
    </xf>
    <xf numFmtId="0" fontId="6" fillId="2" borderId="18" xfId="0" applyFont="1" applyFill="1" applyBorder="1" applyAlignment="1" applyProtection="1">
      <alignment horizontal="center" vertical="center"/>
      <protection locked="0"/>
    </xf>
    <xf numFmtId="0" fontId="6" fillId="2" borderId="19" xfId="0" applyFont="1" applyFill="1" applyBorder="1" applyAlignment="1" applyProtection="1">
      <alignment horizontal="center" vertical="center"/>
      <protection locked="0"/>
    </xf>
    <xf numFmtId="49" fontId="6" fillId="2" borderId="17" xfId="0" applyNumberFormat="1" applyFont="1" applyFill="1" applyBorder="1" applyAlignment="1" applyProtection="1">
      <alignment horizontal="center" vertical="center" shrinkToFit="1"/>
      <protection locked="0"/>
    </xf>
    <xf numFmtId="49" fontId="6" fillId="2" borderId="18" xfId="0" applyNumberFormat="1" applyFont="1" applyFill="1" applyBorder="1" applyAlignment="1" applyProtection="1">
      <alignment horizontal="center" vertical="center" shrinkToFit="1"/>
      <protection locked="0"/>
    </xf>
    <xf numFmtId="0" fontId="6" fillId="2" borderId="21" xfId="0" applyFont="1" applyFill="1" applyBorder="1" applyAlignment="1" applyProtection="1">
      <alignment horizontal="center" vertical="center"/>
      <protection locked="0"/>
    </xf>
    <xf numFmtId="0" fontId="6" fillId="2" borderId="22" xfId="0" applyFont="1" applyFill="1" applyBorder="1" applyAlignment="1" applyProtection="1">
      <alignment horizontal="center" vertical="center"/>
      <protection locked="0"/>
    </xf>
    <xf numFmtId="0" fontId="6" fillId="2" borderId="14" xfId="0" applyFont="1" applyFill="1" applyBorder="1" applyAlignment="1">
      <alignment horizontal="center" vertical="center"/>
    </xf>
    <xf numFmtId="0" fontId="6" fillId="2" borderId="15" xfId="0" applyFont="1" applyFill="1" applyBorder="1" applyAlignment="1">
      <alignment horizontal="center" vertical="center"/>
    </xf>
    <xf numFmtId="0" fontId="6" fillId="2" borderId="1" xfId="0" applyFont="1" applyFill="1" applyBorder="1" applyAlignment="1">
      <alignment horizontal="center" vertical="center"/>
    </xf>
    <xf numFmtId="0" fontId="6" fillId="2" borderId="2" xfId="0" applyFont="1" applyFill="1" applyBorder="1" applyAlignment="1">
      <alignment horizontal="center" vertical="center"/>
    </xf>
    <xf numFmtId="0" fontId="6" fillId="2" borderId="3" xfId="0" applyFont="1" applyFill="1" applyBorder="1" applyAlignment="1">
      <alignment horizontal="center" vertical="center"/>
    </xf>
  </cellXfs>
  <cellStyles count="6">
    <cellStyle name="ハイパーリンク" xfId="4" builtinId="8"/>
    <cellStyle name="桁区切り" xfId="5" builtinId="6"/>
    <cellStyle name="標準" xfId="0" builtinId="0"/>
    <cellStyle name="標準 2" xfId="1" xr:uid="{306901B6-54B1-4A15-B781-9A57312915BE}"/>
    <cellStyle name="標準 3" xfId="3" xr:uid="{CCD72BDE-041B-4555-99F3-70B238D77E52}"/>
    <cellStyle name="標準 4" xfId="2" xr:uid="{90513ADC-67EA-4FE9-935B-EF7A5883F251}"/>
  </cellStyles>
  <dxfs count="4">
    <dxf>
      <fill>
        <patternFill>
          <bgColor theme="8" tint="0.79998168889431442"/>
        </patternFill>
      </fill>
    </dxf>
    <dxf>
      <fill>
        <patternFill>
          <bgColor theme="7" tint="0.79998168889431442"/>
        </patternFill>
      </fill>
    </dxf>
    <dxf>
      <fill>
        <patternFill>
          <bgColor theme="9" tint="0.79998168889431442"/>
        </patternFill>
      </fill>
    </dxf>
    <dxf>
      <font>
        <color auto="1"/>
      </font>
      <fill>
        <patternFill>
          <bgColor theme="5" tint="0.79998168889431442"/>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twoCellAnchor>
    <xdr:from>
      <xdr:col>41</xdr:col>
      <xdr:colOff>85725</xdr:colOff>
      <xdr:row>4</xdr:row>
      <xdr:rowOff>142876</xdr:rowOff>
    </xdr:from>
    <xdr:to>
      <xdr:col>53</xdr:col>
      <xdr:colOff>659423</xdr:colOff>
      <xdr:row>14</xdr:row>
      <xdr:rowOff>73270</xdr:rowOff>
    </xdr:to>
    <xdr:sp macro="" textlink="">
      <xdr:nvSpPr>
        <xdr:cNvPr id="7" name="テキスト ボックス 6">
          <a:extLst>
            <a:ext uri="{FF2B5EF4-FFF2-40B4-BE49-F238E27FC236}">
              <a16:creationId xmlns:a16="http://schemas.microsoft.com/office/drawing/2014/main" id="{5D9AE7C1-1CA5-4826-97F3-CDACF2E8AD02}"/>
            </a:ext>
          </a:extLst>
        </xdr:cNvPr>
        <xdr:cNvSpPr txBox="1"/>
      </xdr:nvSpPr>
      <xdr:spPr>
        <a:xfrm>
          <a:off x="7185513" y="751011"/>
          <a:ext cx="4911237" cy="1395778"/>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1000">
              <a:latin typeface="+mn-lt"/>
            </a:rPr>
            <a:t>【</a:t>
          </a:r>
          <a:r>
            <a:rPr kumimoji="1" lang="ja-JP" altLang="en-US" sz="1000">
              <a:latin typeface="+mn-lt"/>
            </a:rPr>
            <a:t>ご注意事項</a:t>
          </a:r>
          <a:r>
            <a:rPr kumimoji="1" lang="en-US" altLang="ja-JP" sz="1000">
              <a:latin typeface="+mn-lt"/>
            </a:rPr>
            <a:t>】</a:t>
          </a:r>
        </a:p>
        <a:p>
          <a:r>
            <a:rPr kumimoji="1" lang="ja-JP" altLang="ja-JP" sz="1000" b="1">
              <a:solidFill>
                <a:srgbClr val="FF0000"/>
              </a:solidFill>
              <a:effectLst/>
              <a:latin typeface="+mn-lt"/>
              <a:ea typeface="+mn-ea"/>
              <a:cs typeface="+mn-cs"/>
            </a:rPr>
            <a:t>・ファイル名</a:t>
          </a:r>
          <a:r>
            <a:rPr kumimoji="1" lang="ja-JP" altLang="en-US" sz="1000" b="1">
              <a:solidFill>
                <a:srgbClr val="FF0000"/>
              </a:solidFill>
              <a:effectLst/>
              <a:latin typeface="+mn-lt"/>
              <a:ea typeface="+mn-ea"/>
              <a:cs typeface="+mn-cs"/>
            </a:rPr>
            <a:t>（入力要領・様式</a:t>
          </a:r>
          <a:r>
            <a:rPr kumimoji="1" lang="en-US" altLang="ja-JP" sz="1000" b="1">
              <a:solidFill>
                <a:srgbClr val="FF0000"/>
              </a:solidFill>
              <a:effectLst/>
              <a:latin typeface="+mn-lt"/>
              <a:ea typeface="+mn-ea"/>
              <a:cs typeface="+mn-cs"/>
            </a:rPr>
            <a:t>_</a:t>
          </a:r>
          <a:r>
            <a:rPr kumimoji="1" lang="ja-JP" altLang="en-US" sz="1000" b="1">
              <a:solidFill>
                <a:srgbClr val="FF0000"/>
              </a:solidFill>
              <a:effectLst/>
              <a:latin typeface="+mn-lt"/>
              <a:ea typeface="+mn-ea"/>
              <a:cs typeface="+mn-cs"/>
            </a:rPr>
            <a:t>中山間地域活性化資金の借入に係る事業計画）、シート名（事業計画）・</a:t>
          </a:r>
          <a:r>
            <a:rPr kumimoji="1" lang="ja-JP" altLang="ja-JP" sz="1000" b="1">
              <a:solidFill>
                <a:srgbClr val="FF0000"/>
              </a:solidFill>
              <a:effectLst/>
              <a:latin typeface="+mn-lt"/>
              <a:ea typeface="+mn-ea"/>
              <a:cs typeface="+mn-cs"/>
            </a:rPr>
            <a:t>セルの位置</a:t>
          </a:r>
          <a:r>
            <a:rPr kumimoji="1" lang="ja-JP" altLang="en-US" sz="1000" b="1">
              <a:solidFill>
                <a:srgbClr val="FF0000"/>
              </a:solidFill>
              <a:effectLst/>
              <a:latin typeface="+mn-lt"/>
              <a:ea typeface="+mn-ea"/>
              <a:cs typeface="+mn-cs"/>
            </a:rPr>
            <a:t>を変更すると</a:t>
          </a:r>
          <a:r>
            <a:rPr kumimoji="1" lang="en-US" altLang="ja-JP" sz="1000" b="1">
              <a:solidFill>
                <a:srgbClr val="FF0000"/>
              </a:solidFill>
              <a:effectLst/>
              <a:latin typeface="+mn-lt"/>
              <a:ea typeface="+mn-ea"/>
              <a:cs typeface="+mn-cs"/>
            </a:rPr>
            <a:t>eMAFF</a:t>
          </a:r>
          <a:r>
            <a:rPr kumimoji="1" lang="ja-JP" altLang="en-US" sz="1000" b="1">
              <a:solidFill>
                <a:srgbClr val="FF0000"/>
              </a:solidFill>
              <a:effectLst/>
              <a:latin typeface="+mn-lt"/>
              <a:ea typeface="+mn-ea"/>
              <a:cs typeface="+mn-cs"/>
            </a:rPr>
            <a:t>に取込みできません</a:t>
          </a:r>
          <a:r>
            <a:rPr kumimoji="1" lang="ja-JP" altLang="ja-JP" sz="1000" b="1">
              <a:solidFill>
                <a:srgbClr val="FF0000"/>
              </a:solidFill>
              <a:effectLst/>
              <a:latin typeface="+mn-lt"/>
              <a:ea typeface="+mn-ea"/>
              <a:cs typeface="+mn-cs"/>
            </a:rPr>
            <a:t>。</a:t>
          </a:r>
          <a:endParaRPr kumimoji="1" lang="en-US" altLang="ja-JP" sz="1000" b="1">
            <a:solidFill>
              <a:srgbClr val="FF0000"/>
            </a:solidFill>
            <a:effectLst/>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1" lang="ja-JP" altLang="en-US" sz="1000" b="1">
              <a:solidFill>
                <a:srgbClr val="FF0000"/>
              </a:solidFill>
              <a:effectLst/>
              <a:latin typeface="+mn-lt"/>
              <a:ea typeface="+mn-ea"/>
              <a:cs typeface="+mn-cs"/>
            </a:rPr>
            <a:t>・</a:t>
          </a:r>
          <a:r>
            <a:rPr kumimoji="1" lang="en-US" altLang="ja-JP" sz="1000" b="1">
              <a:solidFill>
                <a:srgbClr val="FF0000"/>
              </a:solidFill>
              <a:effectLst/>
              <a:latin typeface="+mn-lt"/>
              <a:ea typeface="+mn-ea"/>
              <a:cs typeface="+mn-cs"/>
            </a:rPr>
            <a:t>【</a:t>
          </a:r>
          <a:r>
            <a:rPr kumimoji="1" lang="ja-JP" altLang="en-US" sz="1000" b="1">
              <a:solidFill>
                <a:srgbClr val="FF0000"/>
              </a:solidFill>
              <a:effectLst/>
              <a:latin typeface="+mn-lt"/>
              <a:ea typeface="+mn-ea"/>
              <a:cs typeface="+mn-cs"/>
            </a:rPr>
            <a:t>事業計画</a:t>
          </a:r>
          <a:r>
            <a:rPr kumimoji="1" lang="en-US" altLang="ja-JP" sz="1000" b="1">
              <a:solidFill>
                <a:srgbClr val="FF0000"/>
              </a:solidFill>
              <a:effectLst/>
              <a:latin typeface="+mn-lt"/>
              <a:ea typeface="+mn-ea"/>
              <a:cs typeface="+mn-cs"/>
            </a:rPr>
            <a:t>】</a:t>
          </a:r>
          <a:r>
            <a:rPr kumimoji="1" lang="ja-JP" altLang="en-US" sz="1000" b="1">
              <a:solidFill>
                <a:srgbClr val="FF0000"/>
              </a:solidFill>
              <a:effectLst/>
              <a:latin typeface="+mn-lt"/>
              <a:ea typeface="+mn-ea"/>
              <a:cs typeface="+mn-cs"/>
            </a:rPr>
            <a:t>以外のシートは取込まれないため、シートを追加した場合は、申請フォームにファイルを添付してください。</a:t>
          </a:r>
          <a:endParaRPr kumimoji="1" lang="en-US" altLang="ja-JP" sz="1000" b="1">
            <a:solidFill>
              <a:srgbClr val="FF0000"/>
            </a:solidFill>
            <a:effectLst/>
            <a:latin typeface="+mn-lt"/>
            <a:ea typeface="+mn-ea"/>
            <a:cs typeface="+mn-cs"/>
          </a:endParaRPr>
        </a:p>
        <a:p>
          <a:r>
            <a:rPr kumimoji="1" lang="ja-JP" altLang="en-US" sz="1000">
              <a:latin typeface="+mn-lt"/>
            </a:rPr>
            <a:t>・色付きセルを、入力要領を参考に入力してください。入力後、色がなくなります。</a:t>
          </a:r>
          <a:endParaRPr kumimoji="1" lang="en-US" altLang="ja-JP" sz="1000">
            <a:latin typeface="+mn-lt"/>
          </a:endParaRPr>
        </a:p>
        <a:p>
          <a:endParaRPr kumimoji="1" lang="en-US" altLang="ja-JP" sz="1000">
            <a:latin typeface="+mn-lt"/>
          </a:endParaRPr>
        </a:p>
        <a:p>
          <a:endParaRPr kumimoji="1" lang="ja-JP" altLang="en-US" sz="1000"/>
        </a:p>
      </xdr:txBody>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s://www.maff.go.jp/j/nousin/tiiki/sanson/s_sesaku/attach/pdf/sesaku-24.pdf" TargetMode="External"/></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7EA268E-A738-4AA1-A1F6-C1BE18F15362}">
  <sheetPr codeName="Sheet1"/>
  <dimension ref="A2:AH50"/>
  <sheetViews>
    <sheetView view="pageBreakPreview" zoomScaleNormal="100" zoomScaleSheetLayoutView="100" workbookViewId="0">
      <selection activeCell="I42" sqref="I42:AF42"/>
    </sheetView>
  </sheetViews>
  <sheetFormatPr defaultRowHeight="13.5" x14ac:dyDescent="0.15"/>
  <cols>
    <col min="1" max="43" width="2.625" style="42" customWidth="1"/>
    <col min="44" max="16384" width="9" style="42"/>
  </cols>
  <sheetData>
    <row r="2" spans="1:34" ht="16.5" x14ac:dyDescent="0.15">
      <c r="A2" s="45"/>
      <c r="B2" s="45"/>
      <c r="C2" s="45"/>
      <c r="D2" s="45"/>
      <c r="E2" s="45"/>
      <c r="F2" s="45"/>
      <c r="G2" s="45"/>
      <c r="H2" s="45"/>
      <c r="I2" s="45"/>
      <c r="J2" s="45"/>
      <c r="K2" s="45"/>
      <c r="L2" s="45"/>
      <c r="M2" s="45"/>
      <c r="N2" s="45"/>
      <c r="O2" s="45"/>
      <c r="P2" s="45"/>
      <c r="Q2" s="45"/>
      <c r="R2" s="45"/>
      <c r="S2" s="45"/>
      <c r="T2" s="45"/>
      <c r="U2" s="45"/>
      <c r="V2" s="45"/>
      <c r="W2" s="45"/>
      <c r="X2" s="45"/>
      <c r="Y2" s="45"/>
      <c r="Z2" s="45"/>
      <c r="AA2" s="45"/>
      <c r="AB2" s="45"/>
      <c r="AC2" s="45"/>
      <c r="AD2" s="45"/>
      <c r="AE2" s="45"/>
      <c r="AF2" s="45"/>
      <c r="AG2" s="45"/>
    </row>
    <row r="3" spans="1:34" ht="16.5" x14ac:dyDescent="0.15">
      <c r="A3" s="45"/>
      <c r="B3" s="46" t="s">
        <v>102</v>
      </c>
      <c r="C3" s="45"/>
      <c r="D3" s="45"/>
      <c r="E3" s="45"/>
      <c r="F3" s="45"/>
      <c r="G3" s="45"/>
      <c r="H3" s="45"/>
      <c r="I3" s="45"/>
      <c r="J3" s="45"/>
      <c r="K3" s="45"/>
      <c r="L3" s="45"/>
      <c r="M3" s="45"/>
      <c r="N3" s="45"/>
      <c r="O3" s="45"/>
      <c r="P3" s="45"/>
      <c r="Q3" s="45"/>
      <c r="R3" s="45"/>
      <c r="S3" s="45"/>
      <c r="T3" s="45"/>
      <c r="U3" s="45"/>
      <c r="V3" s="45"/>
      <c r="W3" s="45"/>
      <c r="X3" s="45"/>
      <c r="Y3" s="45"/>
      <c r="Z3" s="45"/>
      <c r="AA3" s="45"/>
      <c r="AB3" s="45"/>
      <c r="AC3" s="45"/>
      <c r="AD3" s="45"/>
      <c r="AE3" s="45"/>
      <c r="AF3" s="45"/>
      <c r="AG3" s="45"/>
    </row>
    <row r="4" spans="1:34" ht="16.5" x14ac:dyDescent="0.15">
      <c r="A4" s="45"/>
      <c r="B4" s="47"/>
      <c r="C4" s="45"/>
      <c r="D4" s="45"/>
      <c r="E4" s="45"/>
      <c r="F4" s="45"/>
      <c r="G4" s="45"/>
      <c r="H4" s="45"/>
      <c r="I4" s="45"/>
      <c r="J4" s="45"/>
      <c r="K4" s="45"/>
      <c r="L4" s="45"/>
      <c r="M4" s="45"/>
      <c r="N4" s="45"/>
      <c r="O4" s="45"/>
      <c r="P4" s="45"/>
      <c r="Q4" s="45"/>
      <c r="R4" s="45"/>
      <c r="S4" s="45"/>
      <c r="T4" s="45"/>
      <c r="U4" s="45"/>
      <c r="V4" s="45"/>
      <c r="W4" s="45"/>
      <c r="X4" s="45"/>
      <c r="Y4" s="45"/>
      <c r="Z4" s="45"/>
      <c r="AA4" s="45"/>
      <c r="AB4" s="45"/>
      <c r="AC4" s="45"/>
      <c r="AD4" s="45"/>
      <c r="AE4" s="45"/>
      <c r="AF4" s="45"/>
      <c r="AG4" s="45"/>
    </row>
    <row r="5" spans="1:34" ht="16.5" x14ac:dyDescent="0.15">
      <c r="A5" s="45"/>
      <c r="B5" s="47" t="s">
        <v>52</v>
      </c>
      <c r="C5" s="45"/>
      <c r="D5" s="45"/>
      <c r="E5" s="45"/>
      <c r="F5" s="45"/>
      <c r="G5" s="45"/>
      <c r="H5" s="45"/>
      <c r="I5" s="45"/>
      <c r="J5" s="45"/>
      <c r="K5" s="45"/>
      <c r="L5" s="45"/>
      <c r="M5" s="45"/>
      <c r="N5" s="45"/>
      <c r="O5" s="45"/>
      <c r="P5" s="45"/>
      <c r="Q5" s="45"/>
      <c r="R5" s="45"/>
      <c r="S5" s="45"/>
      <c r="T5" s="45"/>
      <c r="U5" s="45"/>
      <c r="V5" s="45"/>
      <c r="W5" s="45"/>
      <c r="X5" s="45"/>
      <c r="Y5" s="45"/>
      <c r="Z5" s="45"/>
      <c r="AA5" s="45"/>
      <c r="AB5" s="45"/>
      <c r="AC5" s="45"/>
      <c r="AD5" s="45"/>
      <c r="AE5" s="45"/>
      <c r="AF5" s="45"/>
      <c r="AG5" s="45"/>
    </row>
    <row r="6" spans="1:34" ht="16.5" x14ac:dyDescent="0.15">
      <c r="A6" s="45"/>
      <c r="B6" s="47" t="s">
        <v>53</v>
      </c>
      <c r="C6" s="45"/>
      <c r="D6" s="45"/>
      <c r="E6" s="45"/>
      <c r="F6" s="45"/>
      <c r="G6" s="45"/>
      <c r="H6" s="45"/>
      <c r="I6" s="45"/>
      <c r="J6" s="45"/>
      <c r="K6" s="45"/>
      <c r="L6" s="45"/>
      <c r="M6" s="45"/>
      <c r="N6" s="45"/>
      <c r="O6" s="45"/>
      <c r="P6" s="45"/>
      <c r="Q6" s="45"/>
      <c r="R6" s="45"/>
      <c r="S6" s="45"/>
      <c r="T6" s="45"/>
      <c r="U6" s="45"/>
      <c r="V6" s="45"/>
      <c r="W6" s="45"/>
      <c r="X6" s="45"/>
      <c r="Y6" s="45"/>
      <c r="Z6" s="45"/>
      <c r="AA6" s="45"/>
      <c r="AB6" s="45"/>
      <c r="AC6" s="45"/>
      <c r="AD6" s="45"/>
      <c r="AE6" s="45"/>
      <c r="AF6" s="45"/>
      <c r="AG6" s="45"/>
    </row>
    <row r="7" spans="1:34" ht="16.5" x14ac:dyDescent="0.15">
      <c r="A7" s="45"/>
      <c r="B7" s="47" t="s">
        <v>94</v>
      </c>
      <c r="C7" s="45"/>
      <c r="D7" s="45"/>
      <c r="E7" s="45"/>
      <c r="F7" s="45"/>
      <c r="G7" s="45"/>
      <c r="H7" s="45"/>
      <c r="I7" s="45"/>
      <c r="J7" s="45"/>
      <c r="K7" s="45"/>
      <c r="L7" s="45"/>
      <c r="M7" s="45"/>
      <c r="N7" s="45"/>
      <c r="O7" s="45"/>
      <c r="P7" s="45"/>
      <c r="Q7" s="45"/>
      <c r="R7" s="45"/>
      <c r="S7" s="45"/>
      <c r="T7" s="45"/>
      <c r="U7" s="45"/>
      <c r="V7" s="45"/>
      <c r="W7" s="45"/>
      <c r="X7" s="45"/>
      <c r="Y7" s="45"/>
      <c r="Z7" s="45"/>
      <c r="AA7" s="45"/>
      <c r="AB7" s="45"/>
      <c r="AC7" s="45"/>
      <c r="AD7" s="45"/>
      <c r="AE7" s="45"/>
      <c r="AF7" s="45"/>
      <c r="AG7" s="45"/>
    </row>
    <row r="8" spans="1:34" ht="16.5" x14ac:dyDescent="0.15">
      <c r="A8" s="45"/>
      <c r="B8" s="47" t="s">
        <v>95</v>
      </c>
      <c r="C8" s="45"/>
      <c r="D8" s="45"/>
      <c r="E8" s="45"/>
      <c r="F8" s="45"/>
      <c r="G8" s="45"/>
      <c r="H8" s="45"/>
      <c r="I8" s="45"/>
      <c r="J8" s="45"/>
      <c r="K8" s="45"/>
      <c r="L8" s="45"/>
      <c r="M8" s="45"/>
      <c r="N8" s="45"/>
      <c r="O8" s="45"/>
      <c r="P8" s="45"/>
      <c r="Q8" s="45"/>
      <c r="R8" s="45"/>
      <c r="S8" s="45"/>
      <c r="T8" s="45"/>
      <c r="U8" s="45"/>
      <c r="V8" s="45"/>
      <c r="W8" s="45"/>
      <c r="X8" s="45"/>
      <c r="Y8" s="45"/>
      <c r="Z8" s="45"/>
      <c r="AA8" s="45"/>
      <c r="AB8" s="45"/>
      <c r="AC8" s="45"/>
      <c r="AD8" s="45"/>
      <c r="AE8" s="45"/>
      <c r="AF8" s="45"/>
      <c r="AG8" s="45"/>
    </row>
    <row r="9" spans="1:34" ht="16.5" x14ac:dyDescent="0.15">
      <c r="A9" s="45"/>
      <c r="B9" s="47"/>
      <c r="C9" s="45"/>
      <c r="D9" s="45"/>
      <c r="E9" s="45"/>
      <c r="F9" s="45"/>
      <c r="G9" s="45"/>
      <c r="H9" s="45"/>
      <c r="I9" s="45"/>
      <c r="J9" s="45"/>
      <c r="K9" s="45"/>
      <c r="L9" s="45"/>
      <c r="M9" s="45"/>
      <c r="N9" s="45"/>
      <c r="O9" s="45"/>
      <c r="P9" s="45"/>
      <c r="Q9" s="45"/>
      <c r="R9" s="45"/>
      <c r="S9" s="45"/>
      <c r="T9" s="45"/>
      <c r="U9" s="45"/>
      <c r="V9" s="45"/>
      <c r="W9" s="45"/>
      <c r="X9" s="45"/>
      <c r="Y9" s="45"/>
      <c r="Z9" s="45"/>
      <c r="AA9" s="45"/>
      <c r="AB9" s="45"/>
      <c r="AC9" s="45"/>
      <c r="AD9" s="45"/>
      <c r="AE9" s="45"/>
      <c r="AF9" s="45"/>
      <c r="AG9" s="45"/>
    </row>
    <row r="10" spans="1:34" ht="16.5" x14ac:dyDescent="0.15">
      <c r="A10" s="48"/>
      <c r="B10" s="49" t="s">
        <v>54</v>
      </c>
      <c r="C10" s="48"/>
      <c r="D10" s="48"/>
      <c r="E10" s="48"/>
      <c r="F10" s="48"/>
      <c r="G10" s="48"/>
      <c r="H10" s="48"/>
      <c r="I10" s="48"/>
      <c r="J10" s="48"/>
      <c r="K10" s="48"/>
      <c r="L10" s="48"/>
      <c r="M10" s="48"/>
      <c r="N10" s="48"/>
      <c r="O10" s="48"/>
      <c r="P10" s="48"/>
      <c r="Q10" s="48"/>
      <c r="R10" s="48"/>
      <c r="S10" s="48"/>
      <c r="T10" s="48"/>
      <c r="U10" s="48"/>
      <c r="V10" s="48"/>
      <c r="W10" s="48"/>
      <c r="X10" s="48"/>
      <c r="Y10" s="48"/>
      <c r="Z10" s="48"/>
      <c r="AA10" s="48"/>
      <c r="AB10" s="48"/>
      <c r="AC10" s="48"/>
      <c r="AD10" s="48"/>
      <c r="AE10" s="48"/>
      <c r="AF10" s="48"/>
      <c r="AG10" s="48"/>
    </row>
    <row r="11" spans="1:34" ht="16.5" x14ac:dyDescent="0.15">
      <c r="A11" s="48"/>
      <c r="B11" s="50" t="s">
        <v>103</v>
      </c>
      <c r="C11" s="48"/>
      <c r="D11" s="48"/>
      <c r="E11" s="48"/>
      <c r="F11" s="48"/>
      <c r="G11" s="48"/>
      <c r="H11" s="48"/>
      <c r="I11" s="48"/>
      <c r="J11" s="48"/>
      <c r="K11" s="48"/>
      <c r="L11" s="48"/>
      <c r="M11" s="48"/>
      <c r="N11" s="48"/>
      <c r="O11" s="48"/>
      <c r="P11" s="48"/>
      <c r="Q11" s="48"/>
      <c r="R11" s="48"/>
      <c r="S11" s="48"/>
      <c r="T11" s="48"/>
      <c r="U11" s="48"/>
      <c r="V11" s="48"/>
      <c r="W11" s="48"/>
      <c r="X11" s="48"/>
      <c r="Y11" s="48"/>
      <c r="Z11" s="48"/>
      <c r="AA11" s="48"/>
      <c r="AB11" s="48"/>
      <c r="AC11" s="48"/>
      <c r="AD11" s="48"/>
      <c r="AE11" s="48"/>
      <c r="AF11" s="48"/>
      <c r="AG11" s="48"/>
    </row>
    <row r="12" spans="1:34" ht="16.5" x14ac:dyDescent="0.15">
      <c r="A12" s="48"/>
      <c r="B12" s="50" t="s">
        <v>96</v>
      </c>
      <c r="C12" s="48"/>
      <c r="D12" s="48"/>
      <c r="E12" s="48"/>
      <c r="F12" s="48"/>
      <c r="G12" s="48"/>
      <c r="H12" s="48"/>
      <c r="I12" s="48"/>
      <c r="J12" s="48"/>
      <c r="K12" s="48"/>
      <c r="L12" s="48"/>
      <c r="M12" s="48"/>
      <c r="N12" s="48"/>
      <c r="O12" s="48"/>
      <c r="P12" s="48"/>
      <c r="Q12" s="48"/>
      <c r="R12" s="48"/>
      <c r="S12" s="48"/>
      <c r="T12" s="48"/>
      <c r="U12" s="48"/>
      <c r="V12" s="48"/>
      <c r="W12" s="48"/>
      <c r="X12" s="48"/>
      <c r="Y12" s="48"/>
      <c r="Z12" s="48"/>
      <c r="AA12" s="48"/>
      <c r="AB12" s="48"/>
      <c r="AC12" s="48"/>
      <c r="AD12" s="48"/>
      <c r="AE12" s="48"/>
      <c r="AF12" s="48"/>
      <c r="AG12" s="48"/>
    </row>
    <row r="13" spans="1:34" ht="16.5" x14ac:dyDescent="0.15">
      <c r="A13" s="48"/>
      <c r="B13" s="50" t="s">
        <v>98</v>
      </c>
      <c r="C13" s="48"/>
      <c r="D13" s="48"/>
      <c r="E13" s="48"/>
      <c r="F13" s="48"/>
      <c r="G13" s="48"/>
      <c r="H13" s="48"/>
      <c r="I13" s="48"/>
      <c r="J13" s="48"/>
      <c r="K13" s="48"/>
      <c r="L13" s="48"/>
      <c r="M13" s="48"/>
      <c r="N13" s="48"/>
      <c r="O13" s="48"/>
      <c r="P13" s="48"/>
      <c r="Q13" s="48"/>
      <c r="R13" s="48"/>
      <c r="S13" s="48"/>
      <c r="T13" s="48"/>
      <c r="U13" s="48"/>
      <c r="V13" s="48"/>
      <c r="W13" s="48"/>
      <c r="X13" s="48"/>
      <c r="Y13" s="48"/>
      <c r="Z13" s="48"/>
      <c r="AA13" s="48"/>
      <c r="AB13" s="48"/>
      <c r="AC13" s="48"/>
      <c r="AD13" s="48"/>
      <c r="AE13" s="48"/>
      <c r="AF13" s="48"/>
      <c r="AG13" s="48"/>
    </row>
    <row r="14" spans="1:34" ht="16.5" x14ac:dyDescent="0.15">
      <c r="A14" s="48"/>
      <c r="B14" s="50" t="s">
        <v>97</v>
      </c>
      <c r="C14" s="48"/>
      <c r="D14" s="48"/>
      <c r="E14" s="48"/>
      <c r="F14" s="48"/>
      <c r="G14" s="48"/>
      <c r="H14" s="48"/>
      <c r="I14" s="48"/>
      <c r="J14" s="48"/>
      <c r="K14" s="48"/>
      <c r="L14" s="48"/>
      <c r="M14" s="48"/>
      <c r="N14" s="48"/>
      <c r="O14" s="48"/>
      <c r="P14" s="48"/>
      <c r="Q14" s="48"/>
      <c r="R14" s="48"/>
      <c r="S14" s="48"/>
      <c r="T14" s="48"/>
      <c r="U14" s="48"/>
      <c r="V14" s="48"/>
      <c r="W14" s="48"/>
      <c r="X14" s="48"/>
      <c r="Y14" s="48"/>
      <c r="Z14" s="48"/>
      <c r="AA14" s="48"/>
      <c r="AB14" s="48"/>
      <c r="AC14" s="48"/>
      <c r="AD14" s="48"/>
      <c r="AE14" s="48"/>
      <c r="AF14" s="48"/>
      <c r="AG14" s="48"/>
    </row>
    <row r="15" spans="1:34" ht="16.5" customHeight="1" x14ac:dyDescent="0.15">
      <c r="A15" s="48"/>
      <c r="B15" s="94" t="s">
        <v>74</v>
      </c>
      <c r="C15" s="48"/>
      <c r="D15" s="48"/>
      <c r="E15" s="48"/>
      <c r="F15" s="48"/>
      <c r="G15" s="48"/>
      <c r="H15" s="48"/>
      <c r="I15" s="48"/>
      <c r="J15" s="48"/>
      <c r="K15" s="48"/>
      <c r="L15" s="48"/>
      <c r="M15" s="48"/>
      <c r="N15" s="48"/>
      <c r="O15" s="48"/>
      <c r="P15" s="48"/>
      <c r="Q15" s="48"/>
      <c r="R15" s="48"/>
      <c r="S15" s="48"/>
      <c r="T15" s="48"/>
      <c r="U15" s="48"/>
      <c r="V15" s="48"/>
      <c r="W15" s="48"/>
      <c r="X15" s="48"/>
      <c r="Y15" s="48"/>
      <c r="Z15" s="48"/>
      <c r="AA15" s="48"/>
      <c r="AB15" s="48"/>
      <c r="AC15" s="48"/>
      <c r="AD15" s="48"/>
      <c r="AE15" s="48"/>
      <c r="AF15" s="48"/>
      <c r="AG15" s="48"/>
    </row>
    <row r="16" spans="1:34" s="43" customFormat="1" ht="16.5" x14ac:dyDescent="0.15">
      <c r="A16" s="48"/>
      <c r="B16" s="50" t="s">
        <v>100</v>
      </c>
      <c r="C16" s="48"/>
      <c r="D16" s="48"/>
      <c r="E16" s="48"/>
      <c r="F16" s="48"/>
      <c r="G16" s="48"/>
      <c r="H16" s="48"/>
      <c r="I16" s="48"/>
      <c r="J16" s="48"/>
      <c r="K16" s="48"/>
      <c r="L16" s="48"/>
      <c r="M16" s="48"/>
      <c r="N16" s="48"/>
      <c r="O16" s="48"/>
      <c r="P16" s="48"/>
      <c r="Q16" s="48"/>
      <c r="R16" s="48"/>
      <c r="S16" s="48"/>
      <c r="T16" s="48"/>
      <c r="U16" s="48"/>
      <c r="V16" s="48"/>
      <c r="W16" s="48"/>
      <c r="X16" s="48"/>
      <c r="Y16" s="48"/>
      <c r="Z16" s="48"/>
      <c r="AA16" s="48"/>
      <c r="AB16" s="48"/>
      <c r="AC16" s="48"/>
      <c r="AD16" s="48"/>
      <c r="AE16" s="48"/>
      <c r="AF16" s="48"/>
      <c r="AG16" s="48"/>
      <c r="AH16" s="42"/>
    </row>
    <row r="17" spans="1:34" s="43" customFormat="1" ht="16.5" x14ac:dyDescent="0.15">
      <c r="A17" s="48"/>
      <c r="B17" s="50" t="s">
        <v>99</v>
      </c>
      <c r="C17" s="48"/>
      <c r="D17" s="48"/>
      <c r="E17" s="48"/>
      <c r="F17" s="48"/>
      <c r="G17" s="48"/>
      <c r="H17" s="48"/>
      <c r="I17" s="48"/>
      <c r="J17" s="48"/>
      <c r="K17" s="48"/>
      <c r="L17" s="48"/>
      <c r="M17" s="48"/>
      <c r="N17" s="48"/>
      <c r="O17" s="48"/>
      <c r="P17" s="48"/>
      <c r="Q17" s="48"/>
      <c r="R17" s="48"/>
      <c r="S17" s="48"/>
      <c r="T17" s="48"/>
      <c r="U17" s="48"/>
      <c r="V17" s="48"/>
      <c r="W17" s="48"/>
      <c r="X17" s="48"/>
      <c r="Y17" s="48"/>
      <c r="Z17" s="48"/>
      <c r="AA17" s="48"/>
      <c r="AB17" s="48"/>
      <c r="AC17" s="48"/>
      <c r="AD17" s="48"/>
      <c r="AE17" s="48"/>
      <c r="AF17" s="48"/>
      <c r="AG17" s="48"/>
      <c r="AH17" s="42"/>
    </row>
    <row r="18" spans="1:34" ht="16.5" x14ac:dyDescent="0.15">
      <c r="A18" s="48"/>
      <c r="B18" s="50" t="s">
        <v>55</v>
      </c>
      <c r="C18" s="48"/>
      <c r="D18" s="48"/>
      <c r="E18" s="48"/>
      <c r="F18" s="48"/>
      <c r="G18" s="48"/>
      <c r="H18" s="48"/>
      <c r="I18" s="48"/>
      <c r="J18" s="48"/>
      <c r="K18" s="48"/>
      <c r="L18" s="48"/>
      <c r="M18" s="48"/>
      <c r="N18" s="48"/>
      <c r="O18" s="48"/>
      <c r="P18" s="48"/>
      <c r="Q18" s="48"/>
      <c r="R18" s="48"/>
      <c r="S18" s="48"/>
      <c r="T18" s="48"/>
      <c r="U18" s="48"/>
      <c r="V18" s="48"/>
      <c r="W18" s="48"/>
      <c r="X18" s="48"/>
      <c r="Y18" s="48"/>
      <c r="Z18" s="48"/>
      <c r="AA18" s="48"/>
      <c r="AB18" s="48"/>
      <c r="AC18" s="48"/>
      <c r="AD18" s="48"/>
      <c r="AE18" s="48"/>
      <c r="AF18" s="48"/>
      <c r="AG18" s="48"/>
    </row>
    <row r="19" spans="1:34" ht="16.5" customHeight="1" x14ac:dyDescent="0.15">
      <c r="A19" s="45"/>
      <c r="B19" s="47"/>
      <c r="C19" s="45"/>
      <c r="D19" s="45"/>
      <c r="E19" s="45"/>
      <c r="F19" s="45"/>
      <c r="G19" s="45"/>
      <c r="H19" s="45"/>
      <c r="I19" s="45"/>
      <c r="J19" s="45"/>
      <c r="K19" s="45"/>
      <c r="L19" s="45"/>
      <c r="M19" s="45"/>
      <c r="N19" s="45"/>
      <c r="O19" s="45"/>
      <c r="P19" s="45"/>
      <c r="Q19" s="45"/>
      <c r="R19" s="45"/>
      <c r="S19" s="45"/>
      <c r="T19" s="45"/>
      <c r="U19" s="45"/>
      <c r="V19" s="45"/>
      <c r="W19" s="45"/>
      <c r="X19" s="45"/>
      <c r="Y19" s="45"/>
      <c r="Z19" s="45"/>
      <c r="AA19" s="45"/>
      <c r="AB19" s="45"/>
      <c r="AC19" s="45"/>
      <c r="AD19" s="45"/>
      <c r="AE19" s="45"/>
      <c r="AF19" s="45"/>
      <c r="AG19" s="45"/>
    </row>
    <row r="20" spans="1:34" ht="16.5" x14ac:dyDescent="0.15">
      <c r="A20" s="45"/>
      <c r="B20" s="49" t="s">
        <v>75</v>
      </c>
      <c r="C20" s="48"/>
      <c r="D20" s="48"/>
      <c r="E20" s="48"/>
      <c r="F20" s="48"/>
      <c r="G20" s="48"/>
      <c r="H20" s="48"/>
      <c r="I20" s="48"/>
      <c r="J20" s="48"/>
      <c r="K20" s="48"/>
      <c r="L20" s="48"/>
      <c r="M20" s="48"/>
      <c r="N20" s="48"/>
      <c r="O20" s="48"/>
      <c r="P20" s="48"/>
      <c r="Q20" s="45"/>
      <c r="R20" s="45"/>
      <c r="S20" s="45"/>
      <c r="T20" s="45"/>
      <c r="U20" s="45"/>
      <c r="V20" s="45"/>
      <c r="W20" s="45"/>
      <c r="X20" s="45"/>
      <c r="Y20" s="45"/>
      <c r="Z20" s="45"/>
      <c r="AA20" s="45"/>
      <c r="AB20" s="45"/>
      <c r="AC20" s="45"/>
      <c r="AD20" s="45"/>
      <c r="AE20" s="45"/>
      <c r="AF20" s="45"/>
      <c r="AG20" s="45"/>
    </row>
    <row r="21" spans="1:34" ht="16.5" x14ac:dyDescent="0.15">
      <c r="A21" s="45"/>
      <c r="B21" s="47" t="s">
        <v>56</v>
      </c>
      <c r="C21" s="45"/>
      <c r="D21" s="45"/>
      <c r="E21" s="45"/>
      <c r="F21" s="45"/>
      <c r="G21" s="45"/>
      <c r="H21" s="45"/>
      <c r="I21" s="45"/>
      <c r="J21" s="45"/>
      <c r="K21" s="45"/>
      <c r="L21" s="45"/>
      <c r="M21" s="45"/>
      <c r="N21" s="45"/>
      <c r="O21" s="45"/>
      <c r="P21" s="45"/>
      <c r="Q21" s="45"/>
      <c r="R21" s="45"/>
      <c r="S21" s="45"/>
      <c r="T21" s="45"/>
      <c r="U21" s="45"/>
      <c r="V21" s="45"/>
      <c r="W21" s="45"/>
      <c r="X21" s="45"/>
      <c r="Y21" s="45"/>
      <c r="Z21" s="45"/>
      <c r="AA21" s="45"/>
      <c r="AB21" s="45"/>
      <c r="AC21" s="45"/>
      <c r="AD21" s="45"/>
      <c r="AE21" s="45"/>
      <c r="AF21" s="45"/>
      <c r="AG21" s="45"/>
    </row>
    <row r="22" spans="1:34" ht="16.5" x14ac:dyDescent="0.15">
      <c r="A22" s="45"/>
      <c r="B22" s="51" t="s">
        <v>57</v>
      </c>
      <c r="C22" s="52"/>
      <c r="D22" s="52"/>
      <c r="E22" s="52"/>
      <c r="F22" s="52"/>
      <c r="G22" s="52"/>
      <c r="H22" s="53"/>
      <c r="I22" s="54" t="s">
        <v>58</v>
      </c>
      <c r="J22" s="52"/>
      <c r="K22" s="52"/>
      <c r="L22" s="52"/>
      <c r="M22" s="52"/>
      <c r="N22" s="52"/>
      <c r="O22" s="52"/>
      <c r="P22" s="52"/>
      <c r="Q22" s="52"/>
      <c r="R22" s="52"/>
      <c r="S22" s="52"/>
      <c r="T22" s="52"/>
      <c r="U22" s="52"/>
      <c r="V22" s="52"/>
      <c r="W22" s="52"/>
      <c r="X22" s="52"/>
      <c r="Y22" s="52"/>
      <c r="Z22" s="52"/>
      <c r="AA22" s="52"/>
      <c r="AB22" s="52"/>
      <c r="AC22" s="52"/>
      <c r="AD22" s="52"/>
      <c r="AE22" s="52"/>
      <c r="AF22" s="53"/>
      <c r="AG22" s="45"/>
    </row>
    <row r="23" spans="1:34" ht="16.5" x14ac:dyDescent="0.15">
      <c r="A23" s="45"/>
      <c r="B23" s="55"/>
      <c r="C23" s="45"/>
      <c r="D23" s="45"/>
      <c r="E23" s="45"/>
      <c r="F23" s="45"/>
      <c r="G23" s="45"/>
      <c r="H23" s="56"/>
      <c r="I23" s="47" t="s">
        <v>59</v>
      </c>
      <c r="J23" s="45"/>
      <c r="K23" s="45"/>
      <c r="L23" s="45"/>
      <c r="M23" s="45"/>
      <c r="N23" s="45"/>
      <c r="O23" s="45"/>
      <c r="P23" s="45"/>
      <c r="Q23" s="45"/>
      <c r="R23" s="45"/>
      <c r="S23" s="45"/>
      <c r="T23" s="45"/>
      <c r="U23" s="45"/>
      <c r="V23" s="45"/>
      <c r="W23" s="45"/>
      <c r="X23" s="45"/>
      <c r="Y23" s="45"/>
      <c r="Z23" s="45"/>
      <c r="AA23" s="45"/>
      <c r="AB23" s="45"/>
      <c r="AC23" s="45"/>
      <c r="AD23" s="45"/>
      <c r="AE23" s="45"/>
      <c r="AF23" s="56"/>
      <c r="AG23" s="45"/>
    </row>
    <row r="24" spans="1:34" ht="16.5" x14ac:dyDescent="0.15">
      <c r="A24" s="45"/>
      <c r="B24" s="55"/>
      <c r="C24" s="45"/>
      <c r="D24" s="45"/>
      <c r="E24" s="45"/>
      <c r="F24" s="45"/>
      <c r="G24" s="45"/>
      <c r="H24" s="56"/>
      <c r="I24" s="45" t="s">
        <v>60</v>
      </c>
      <c r="J24" s="45"/>
      <c r="K24" s="45"/>
      <c r="L24" s="45"/>
      <c r="M24" s="45"/>
      <c r="N24" s="45"/>
      <c r="O24" s="45"/>
      <c r="P24" s="45"/>
      <c r="Q24" s="45"/>
      <c r="R24" s="45"/>
      <c r="S24" s="45"/>
      <c r="T24" s="45"/>
      <c r="U24" s="45"/>
      <c r="V24" s="45"/>
      <c r="W24" s="45"/>
      <c r="X24" s="45"/>
      <c r="Y24" s="45"/>
      <c r="Z24" s="45"/>
      <c r="AA24" s="45"/>
      <c r="AB24" s="45"/>
      <c r="AC24" s="45"/>
      <c r="AD24" s="45"/>
      <c r="AE24" s="45"/>
      <c r="AF24" s="56"/>
      <c r="AG24" s="45"/>
    </row>
    <row r="25" spans="1:34" ht="16.5" x14ac:dyDescent="0.15">
      <c r="A25" s="45"/>
      <c r="B25" s="57"/>
      <c r="C25" s="58"/>
      <c r="D25" s="58"/>
      <c r="E25" s="58"/>
      <c r="F25" s="58"/>
      <c r="G25" s="58"/>
      <c r="H25" s="59"/>
      <c r="I25" s="47" t="s">
        <v>61</v>
      </c>
      <c r="J25" s="45"/>
      <c r="K25" s="45"/>
      <c r="L25" s="45"/>
      <c r="M25" s="45"/>
      <c r="N25" s="45"/>
      <c r="O25" s="45"/>
      <c r="P25" s="45"/>
      <c r="Q25" s="45"/>
      <c r="R25" s="45"/>
      <c r="S25" s="45"/>
      <c r="T25" s="45"/>
      <c r="U25" s="45"/>
      <c r="V25" s="45"/>
      <c r="W25" s="45"/>
      <c r="X25" s="45"/>
      <c r="Y25" s="45"/>
      <c r="Z25" s="45"/>
      <c r="AA25" s="45"/>
      <c r="AB25" s="45"/>
      <c r="AC25" s="45"/>
      <c r="AD25" s="45"/>
      <c r="AE25" s="45"/>
      <c r="AF25" s="56"/>
      <c r="AG25" s="45"/>
    </row>
    <row r="26" spans="1:34" ht="16.5" x14ac:dyDescent="0.15">
      <c r="A26" s="45"/>
      <c r="B26" s="51" t="s">
        <v>62</v>
      </c>
      <c r="C26" s="52"/>
      <c r="D26" s="52"/>
      <c r="E26" s="52"/>
      <c r="F26" s="52"/>
      <c r="G26" s="52"/>
      <c r="H26" s="52"/>
      <c r="I26" s="60" t="s">
        <v>63</v>
      </c>
      <c r="J26" s="52"/>
      <c r="K26" s="52"/>
      <c r="L26" s="52"/>
      <c r="M26" s="52"/>
      <c r="N26" s="52"/>
      <c r="O26" s="52"/>
      <c r="P26" s="52"/>
      <c r="Q26" s="52"/>
      <c r="R26" s="52"/>
      <c r="S26" s="52"/>
      <c r="T26" s="52"/>
      <c r="U26" s="52"/>
      <c r="V26" s="52"/>
      <c r="W26" s="52"/>
      <c r="X26" s="52"/>
      <c r="Y26" s="52"/>
      <c r="Z26" s="52"/>
      <c r="AA26" s="52"/>
      <c r="AB26" s="52"/>
      <c r="AC26" s="52"/>
      <c r="AD26" s="52"/>
      <c r="AE26" s="52"/>
      <c r="AF26" s="53"/>
      <c r="AG26" s="45"/>
    </row>
    <row r="27" spans="1:34" ht="16.5" x14ac:dyDescent="0.15">
      <c r="A27" s="45"/>
      <c r="B27" s="55"/>
      <c r="C27" s="45"/>
      <c r="D27" s="45"/>
      <c r="E27" s="45"/>
      <c r="F27" s="45"/>
      <c r="G27" s="45"/>
      <c r="H27" s="45"/>
      <c r="I27" s="61" t="s">
        <v>64</v>
      </c>
      <c r="J27" s="45"/>
      <c r="K27" s="45"/>
      <c r="L27" s="45"/>
      <c r="M27" s="45"/>
      <c r="N27" s="45"/>
      <c r="O27" s="45"/>
      <c r="P27" s="45"/>
      <c r="Q27" s="45"/>
      <c r="R27" s="45"/>
      <c r="S27" s="45"/>
      <c r="T27" s="45"/>
      <c r="U27" s="45"/>
      <c r="V27" s="45"/>
      <c r="W27" s="45"/>
      <c r="X27" s="45"/>
      <c r="Y27" s="45"/>
      <c r="Z27" s="45"/>
      <c r="AA27" s="45"/>
      <c r="AB27" s="45"/>
      <c r="AC27" s="45"/>
      <c r="AD27" s="45"/>
      <c r="AE27" s="45"/>
      <c r="AF27" s="56"/>
      <c r="AG27" s="45"/>
    </row>
    <row r="28" spans="1:34" ht="16.5" x14ac:dyDescent="0.15">
      <c r="A28" s="45"/>
      <c r="B28" s="55"/>
      <c r="C28" s="45"/>
      <c r="D28" s="45"/>
      <c r="E28" s="45"/>
      <c r="F28" s="45"/>
      <c r="G28" s="45"/>
      <c r="H28" s="45"/>
      <c r="I28" s="55" t="s">
        <v>65</v>
      </c>
      <c r="J28" s="45"/>
      <c r="K28" s="45"/>
      <c r="L28" s="45"/>
      <c r="M28" s="45"/>
      <c r="N28" s="45"/>
      <c r="O28" s="45"/>
      <c r="P28" s="45"/>
      <c r="Q28" s="45"/>
      <c r="R28" s="45"/>
      <c r="S28" s="45"/>
      <c r="T28" s="45"/>
      <c r="U28" s="45"/>
      <c r="V28" s="45"/>
      <c r="W28" s="45"/>
      <c r="X28" s="45"/>
      <c r="Y28" s="45"/>
      <c r="Z28" s="45"/>
      <c r="AA28" s="45"/>
      <c r="AB28" s="45"/>
      <c r="AC28" s="45"/>
      <c r="AD28" s="45"/>
      <c r="AE28" s="45"/>
      <c r="AF28" s="56"/>
      <c r="AG28" s="45"/>
    </row>
    <row r="29" spans="1:34" ht="16.5" x14ac:dyDescent="0.15">
      <c r="A29" s="45"/>
      <c r="B29" s="55"/>
      <c r="C29" s="45"/>
      <c r="D29" s="45"/>
      <c r="E29" s="45"/>
      <c r="F29" s="45"/>
      <c r="G29" s="45"/>
      <c r="H29" s="45"/>
      <c r="I29" s="61" t="s">
        <v>66</v>
      </c>
      <c r="J29" s="45"/>
      <c r="K29" s="45"/>
      <c r="L29" s="45"/>
      <c r="M29" s="45"/>
      <c r="N29" s="45"/>
      <c r="O29" s="45"/>
      <c r="P29" s="45"/>
      <c r="Q29" s="45"/>
      <c r="R29" s="45"/>
      <c r="S29" s="45"/>
      <c r="T29" s="45"/>
      <c r="U29" s="45"/>
      <c r="V29" s="45"/>
      <c r="W29" s="45"/>
      <c r="X29" s="45"/>
      <c r="Y29" s="45"/>
      <c r="Z29" s="45"/>
      <c r="AA29" s="45"/>
      <c r="AB29" s="45"/>
      <c r="AC29" s="45"/>
      <c r="AD29" s="45"/>
      <c r="AE29" s="45"/>
      <c r="AF29" s="56"/>
      <c r="AG29" s="45"/>
    </row>
    <row r="30" spans="1:34" ht="16.5" x14ac:dyDescent="0.15">
      <c r="A30" s="45"/>
      <c r="B30" s="95" t="s">
        <v>76</v>
      </c>
      <c r="C30" s="96"/>
      <c r="D30" s="96"/>
      <c r="E30" s="96"/>
      <c r="F30" s="96"/>
      <c r="G30" s="96"/>
      <c r="H30" s="96"/>
      <c r="I30" s="97" t="s">
        <v>84</v>
      </c>
      <c r="J30" s="67"/>
      <c r="K30" s="67"/>
      <c r="L30" s="67"/>
      <c r="M30" s="67"/>
      <c r="N30" s="67"/>
      <c r="O30" s="67"/>
      <c r="P30" s="67"/>
      <c r="Q30" s="67"/>
      <c r="R30" s="67"/>
      <c r="S30" s="67"/>
      <c r="T30" s="67"/>
      <c r="U30" s="67"/>
      <c r="V30" s="67"/>
      <c r="W30" s="67"/>
      <c r="X30" s="67"/>
      <c r="Y30" s="67"/>
      <c r="Z30" s="67"/>
      <c r="AA30" s="67"/>
      <c r="AB30" s="67"/>
      <c r="AC30" s="67"/>
      <c r="AD30" s="67"/>
      <c r="AE30" s="67"/>
      <c r="AF30" s="68"/>
      <c r="AG30" s="45"/>
    </row>
    <row r="31" spans="1:34" ht="16.5" x14ac:dyDescent="0.15">
      <c r="A31" s="45"/>
      <c r="B31" s="95" t="s">
        <v>77</v>
      </c>
      <c r="C31" s="96"/>
      <c r="D31" s="96"/>
      <c r="E31" s="96"/>
      <c r="F31" s="96"/>
      <c r="G31" s="96"/>
      <c r="H31" s="98"/>
      <c r="I31" s="99" t="s">
        <v>105</v>
      </c>
      <c r="J31" s="45"/>
      <c r="K31" s="45"/>
      <c r="L31" s="45"/>
      <c r="M31" s="45"/>
      <c r="N31" s="45"/>
      <c r="O31" s="45"/>
      <c r="P31" s="45"/>
      <c r="Q31" s="45"/>
      <c r="R31" s="45"/>
      <c r="S31" s="45"/>
      <c r="T31" s="45"/>
      <c r="U31" s="45"/>
      <c r="V31" s="45"/>
      <c r="W31" s="45"/>
      <c r="X31" s="45"/>
      <c r="Y31" s="45"/>
      <c r="Z31" s="45"/>
      <c r="AA31" s="45"/>
      <c r="AB31" s="45"/>
      <c r="AC31" s="45"/>
      <c r="AD31" s="45"/>
      <c r="AE31" s="45"/>
      <c r="AF31" s="56"/>
      <c r="AG31" s="45"/>
    </row>
    <row r="32" spans="1:34" ht="16.5" x14ac:dyDescent="0.15">
      <c r="A32" s="45"/>
      <c r="B32" s="100"/>
      <c r="C32" s="101"/>
      <c r="D32" s="101"/>
      <c r="E32" s="101"/>
      <c r="F32" s="101"/>
      <c r="G32" s="101"/>
      <c r="H32" s="102"/>
      <c r="I32" s="99" t="s">
        <v>78</v>
      </c>
      <c r="J32" s="45"/>
      <c r="K32" s="45"/>
      <c r="L32" s="45"/>
      <c r="M32" s="45"/>
      <c r="N32" s="45"/>
      <c r="O32" s="45"/>
      <c r="P32" s="45"/>
      <c r="Q32" s="45"/>
      <c r="R32" s="45"/>
      <c r="S32" s="45"/>
      <c r="T32" s="45"/>
      <c r="U32" s="45"/>
      <c r="V32" s="45"/>
      <c r="W32" s="45"/>
      <c r="X32" s="45"/>
      <c r="Y32" s="45"/>
      <c r="Z32" s="45"/>
      <c r="AA32" s="45"/>
      <c r="AB32" s="45"/>
      <c r="AC32" s="45"/>
      <c r="AD32" s="45"/>
      <c r="AE32" s="45"/>
      <c r="AF32" s="56"/>
      <c r="AG32" s="45"/>
    </row>
    <row r="33" spans="1:33" ht="16.5" x14ac:dyDescent="0.15">
      <c r="A33" s="45"/>
      <c r="B33" s="100"/>
      <c r="C33" s="101"/>
      <c r="D33" s="101"/>
      <c r="E33" s="101"/>
      <c r="F33" s="101"/>
      <c r="G33" s="101"/>
      <c r="H33" s="102"/>
      <c r="I33" s="99" t="s">
        <v>80</v>
      </c>
      <c r="J33" s="45"/>
      <c r="K33" s="45"/>
      <c r="L33" s="45"/>
      <c r="M33" s="45"/>
      <c r="N33" s="45"/>
      <c r="O33" s="45"/>
      <c r="P33" s="45"/>
      <c r="Q33" s="45"/>
      <c r="R33" s="45"/>
      <c r="S33" s="45"/>
      <c r="T33" s="45"/>
      <c r="U33" s="45"/>
      <c r="V33" s="45"/>
      <c r="W33" s="45"/>
      <c r="X33" s="45"/>
      <c r="Y33" s="45"/>
      <c r="Z33" s="45"/>
      <c r="AA33" s="45"/>
      <c r="AB33" s="45"/>
      <c r="AC33" s="45"/>
      <c r="AD33" s="45"/>
      <c r="AE33" s="45"/>
      <c r="AF33" s="56"/>
      <c r="AG33" s="45"/>
    </row>
    <row r="34" spans="1:33" ht="16.5" x14ac:dyDescent="0.15">
      <c r="A34" s="45"/>
      <c r="B34" s="103"/>
      <c r="C34" s="104"/>
      <c r="D34" s="104"/>
      <c r="E34" s="104"/>
      <c r="F34" s="104"/>
      <c r="G34" s="104"/>
      <c r="H34" s="105"/>
      <c r="I34" s="99" t="s">
        <v>79</v>
      </c>
      <c r="J34" s="45"/>
      <c r="K34" s="45"/>
      <c r="L34" s="45"/>
      <c r="M34" s="45"/>
      <c r="N34" s="45"/>
      <c r="O34" s="45"/>
      <c r="P34" s="45"/>
      <c r="Q34" s="45"/>
      <c r="R34" s="45"/>
      <c r="S34" s="45"/>
      <c r="T34" s="45"/>
      <c r="U34" s="45"/>
      <c r="V34" s="45"/>
      <c r="W34" s="45"/>
      <c r="X34" s="45"/>
      <c r="Y34" s="45"/>
      <c r="Z34" s="45"/>
      <c r="AA34" s="45"/>
      <c r="AB34" s="45"/>
      <c r="AC34" s="45"/>
      <c r="AD34" s="45"/>
      <c r="AE34" s="45"/>
      <c r="AF34" s="56"/>
      <c r="AG34" s="45"/>
    </row>
    <row r="35" spans="1:33" ht="16.5" x14ac:dyDescent="0.15">
      <c r="A35" s="45"/>
      <c r="B35" s="106" t="s">
        <v>81</v>
      </c>
      <c r="C35" s="64"/>
      <c r="D35" s="64"/>
      <c r="E35" s="64"/>
      <c r="F35" s="64"/>
      <c r="G35" s="64"/>
      <c r="H35" s="65"/>
      <c r="I35" s="97" t="s">
        <v>83</v>
      </c>
      <c r="J35" s="67"/>
      <c r="K35" s="67"/>
      <c r="L35" s="67"/>
      <c r="M35" s="67"/>
      <c r="N35" s="67"/>
      <c r="O35" s="67"/>
      <c r="P35" s="67"/>
      <c r="Q35" s="67"/>
      <c r="R35" s="67"/>
      <c r="S35" s="67"/>
      <c r="T35" s="67"/>
      <c r="U35" s="67"/>
      <c r="V35" s="67"/>
      <c r="W35" s="67"/>
      <c r="X35" s="67"/>
      <c r="Y35" s="67"/>
      <c r="Z35" s="67"/>
      <c r="AA35" s="67"/>
      <c r="AB35" s="67"/>
      <c r="AC35" s="67"/>
      <c r="AD35" s="67"/>
      <c r="AE35" s="67"/>
      <c r="AF35" s="68"/>
      <c r="AG35" s="45"/>
    </row>
    <row r="36" spans="1:33" ht="16.5" x14ac:dyDescent="0.15">
      <c r="A36" s="45"/>
      <c r="B36" s="100" t="s">
        <v>82</v>
      </c>
      <c r="C36" s="107"/>
      <c r="D36" s="107"/>
      <c r="E36" s="107"/>
      <c r="F36" s="107"/>
      <c r="G36" s="107"/>
      <c r="H36" s="102"/>
      <c r="I36" s="55" t="s">
        <v>87</v>
      </c>
      <c r="J36" s="45"/>
      <c r="K36" s="45"/>
      <c r="L36" s="45"/>
      <c r="M36" s="45"/>
      <c r="N36" s="45"/>
      <c r="O36" s="45"/>
      <c r="P36" s="45"/>
      <c r="Q36" s="45"/>
      <c r="R36" s="45"/>
      <c r="S36" s="45"/>
      <c r="T36" s="45"/>
      <c r="U36" s="45"/>
      <c r="V36" s="45"/>
      <c r="W36" s="45"/>
      <c r="X36" s="45"/>
      <c r="Y36" s="45"/>
      <c r="Z36" s="45"/>
      <c r="AA36" s="45"/>
      <c r="AB36" s="45"/>
      <c r="AC36" s="45"/>
      <c r="AD36" s="45"/>
      <c r="AE36" s="45"/>
      <c r="AF36" s="56"/>
      <c r="AG36" s="45"/>
    </row>
    <row r="37" spans="1:33" ht="16.5" x14ac:dyDescent="0.15">
      <c r="A37" s="45"/>
      <c r="B37" s="100"/>
      <c r="C37" s="107"/>
      <c r="D37" s="107"/>
      <c r="E37" s="107"/>
      <c r="F37" s="107"/>
      <c r="G37" s="107"/>
      <c r="H37" s="102"/>
      <c r="I37" s="55" t="s">
        <v>88</v>
      </c>
      <c r="J37" s="45"/>
      <c r="K37" s="45"/>
      <c r="L37" s="45"/>
      <c r="M37" s="45"/>
      <c r="N37" s="45"/>
      <c r="O37" s="45"/>
      <c r="P37" s="45"/>
      <c r="Q37" s="45"/>
      <c r="R37" s="45"/>
      <c r="S37" s="45"/>
      <c r="T37" s="45"/>
      <c r="U37" s="45"/>
      <c r="V37" s="45"/>
      <c r="W37" s="45"/>
      <c r="X37" s="45"/>
      <c r="Y37" s="45"/>
      <c r="Z37" s="45"/>
      <c r="AA37" s="45"/>
      <c r="AB37" s="45"/>
      <c r="AC37" s="45"/>
      <c r="AD37" s="45"/>
      <c r="AE37" s="45"/>
      <c r="AF37" s="56"/>
      <c r="AG37" s="45"/>
    </row>
    <row r="38" spans="1:33" ht="16.5" x14ac:dyDescent="0.15">
      <c r="A38" s="45"/>
      <c r="B38" s="63" t="s">
        <v>16</v>
      </c>
      <c r="C38" s="64"/>
      <c r="D38" s="64"/>
      <c r="E38" s="64"/>
      <c r="F38" s="64"/>
      <c r="G38" s="64"/>
      <c r="H38" s="65"/>
      <c r="I38" s="66" t="s">
        <v>85</v>
      </c>
      <c r="J38" s="67"/>
      <c r="K38" s="67"/>
      <c r="L38" s="67"/>
      <c r="M38" s="67"/>
      <c r="N38" s="67"/>
      <c r="O38" s="67"/>
      <c r="P38" s="67"/>
      <c r="Q38" s="67"/>
      <c r="R38" s="67"/>
      <c r="S38" s="67"/>
      <c r="T38" s="67"/>
      <c r="U38" s="67"/>
      <c r="V38" s="67"/>
      <c r="W38" s="67"/>
      <c r="X38" s="67"/>
      <c r="Y38" s="67"/>
      <c r="Z38" s="67"/>
      <c r="AA38" s="67"/>
      <c r="AB38" s="67"/>
      <c r="AC38" s="67"/>
      <c r="AD38" s="67"/>
      <c r="AE38" s="67"/>
      <c r="AF38" s="68"/>
      <c r="AG38" s="45"/>
    </row>
    <row r="39" spans="1:33" ht="16.5" customHeight="1" x14ac:dyDescent="0.15">
      <c r="A39" s="45"/>
      <c r="B39" s="62"/>
      <c r="C39" s="62"/>
      <c r="D39" s="62"/>
      <c r="E39" s="62"/>
      <c r="F39" s="62"/>
      <c r="G39" s="62"/>
      <c r="H39" s="62"/>
      <c r="I39" s="62"/>
      <c r="J39" s="62"/>
      <c r="K39" s="62"/>
      <c r="L39" s="62"/>
      <c r="M39" s="62"/>
      <c r="N39" s="62"/>
      <c r="O39" s="62"/>
      <c r="P39" s="62"/>
      <c r="Q39" s="62"/>
      <c r="R39" s="62"/>
      <c r="S39" s="62"/>
      <c r="T39" s="62"/>
      <c r="U39" s="62"/>
      <c r="V39" s="62"/>
      <c r="W39" s="62"/>
      <c r="X39" s="62"/>
      <c r="Y39" s="62"/>
      <c r="Z39" s="62"/>
      <c r="AA39" s="62"/>
      <c r="AB39" s="62"/>
      <c r="AC39" s="62"/>
      <c r="AD39" s="62"/>
      <c r="AE39" s="62"/>
      <c r="AF39" s="62"/>
      <c r="AG39" s="45"/>
    </row>
    <row r="40" spans="1:33" ht="16.5" x14ac:dyDescent="0.15">
      <c r="A40" s="45"/>
      <c r="B40" s="47" t="s">
        <v>67</v>
      </c>
      <c r="C40" s="45"/>
      <c r="D40" s="45"/>
      <c r="E40" s="45"/>
      <c r="F40" s="45"/>
      <c r="G40" s="45"/>
      <c r="H40" s="45"/>
      <c r="I40" s="45"/>
      <c r="J40" s="45"/>
      <c r="K40" s="45"/>
      <c r="L40" s="45"/>
      <c r="M40" s="45"/>
      <c r="N40" s="45"/>
      <c r="O40" s="45"/>
      <c r="P40" s="45"/>
      <c r="Q40" s="45"/>
      <c r="R40" s="45"/>
      <c r="S40" s="45"/>
      <c r="T40" s="45"/>
      <c r="U40" s="45"/>
      <c r="V40" s="45"/>
      <c r="W40" s="45"/>
      <c r="X40" s="45"/>
      <c r="Y40" s="45"/>
      <c r="Z40" s="45"/>
      <c r="AA40" s="45"/>
      <c r="AB40" s="45"/>
      <c r="AC40" s="45"/>
      <c r="AD40" s="45"/>
      <c r="AE40" s="45"/>
      <c r="AF40" s="45"/>
      <c r="AG40" s="45"/>
    </row>
    <row r="41" spans="1:33" ht="16.5" x14ac:dyDescent="0.15">
      <c r="A41" s="45"/>
      <c r="B41" s="69" t="s">
        <v>68</v>
      </c>
      <c r="C41" s="70"/>
      <c r="D41" s="70"/>
      <c r="E41" s="70"/>
      <c r="F41" s="70"/>
      <c r="G41" s="70"/>
      <c r="H41" s="70"/>
      <c r="I41" s="93" t="s">
        <v>91</v>
      </c>
      <c r="J41" s="52"/>
      <c r="K41" s="52"/>
      <c r="L41" s="52"/>
      <c r="M41" s="52"/>
      <c r="N41" s="52"/>
      <c r="O41" s="52"/>
      <c r="P41" s="52"/>
      <c r="Q41" s="52"/>
      <c r="R41" s="52"/>
      <c r="S41" s="52"/>
      <c r="T41" s="52"/>
      <c r="U41" s="52"/>
      <c r="V41" s="52"/>
      <c r="W41" s="52"/>
      <c r="X41" s="52"/>
      <c r="Y41" s="52"/>
      <c r="Z41" s="52"/>
      <c r="AA41" s="52"/>
      <c r="AB41" s="52"/>
      <c r="AC41" s="52"/>
      <c r="AD41" s="52"/>
      <c r="AE41" s="52"/>
      <c r="AF41" s="53"/>
      <c r="AG41" s="45"/>
    </row>
    <row r="42" spans="1:33" ht="16.5" x14ac:dyDescent="0.15">
      <c r="A42" s="45"/>
      <c r="B42" s="90"/>
      <c r="C42" s="91"/>
      <c r="D42" s="91"/>
      <c r="E42" s="91"/>
      <c r="F42" s="91"/>
      <c r="G42" s="91"/>
      <c r="H42" s="92"/>
      <c r="I42" s="109" t="s">
        <v>101</v>
      </c>
      <c r="J42" s="110"/>
      <c r="K42" s="110"/>
      <c r="L42" s="110"/>
      <c r="M42" s="110"/>
      <c r="N42" s="110"/>
      <c r="O42" s="110"/>
      <c r="P42" s="110"/>
      <c r="Q42" s="110"/>
      <c r="R42" s="110"/>
      <c r="S42" s="110"/>
      <c r="T42" s="110"/>
      <c r="U42" s="110"/>
      <c r="V42" s="110"/>
      <c r="W42" s="110"/>
      <c r="X42" s="110"/>
      <c r="Y42" s="110"/>
      <c r="Z42" s="110"/>
      <c r="AA42" s="110"/>
      <c r="AB42" s="110"/>
      <c r="AC42" s="110"/>
      <c r="AD42" s="110"/>
      <c r="AE42" s="110"/>
      <c r="AF42" s="111"/>
      <c r="AG42" s="45"/>
    </row>
    <row r="43" spans="1:33" ht="16.5" x14ac:dyDescent="0.15">
      <c r="A43" s="45"/>
      <c r="B43" s="71" t="s">
        <v>69</v>
      </c>
      <c r="C43" s="72"/>
      <c r="D43" s="72"/>
      <c r="E43" s="72"/>
      <c r="F43" s="72"/>
      <c r="G43" s="72"/>
      <c r="H43" s="73"/>
      <c r="I43" s="51" t="s">
        <v>89</v>
      </c>
      <c r="J43" s="52"/>
      <c r="K43" s="52"/>
      <c r="L43" s="52"/>
      <c r="M43" s="52"/>
      <c r="N43" s="52"/>
      <c r="O43" s="52"/>
      <c r="P43" s="52"/>
      <c r="Q43" s="52"/>
      <c r="R43" s="52"/>
      <c r="S43" s="52"/>
      <c r="T43" s="52"/>
      <c r="U43" s="52"/>
      <c r="V43" s="52"/>
      <c r="W43" s="52"/>
      <c r="X43" s="52"/>
      <c r="Y43" s="52"/>
      <c r="Z43" s="52"/>
      <c r="AA43" s="52"/>
      <c r="AB43" s="52"/>
      <c r="AC43" s="52"/>
      <c r="AD43" s="52"/>
      <c r="AE43" s="52"/>
      <c r="AF43" s="53"/>
      <c r="AG43" s="45"/>
    </row>
    <row r="44" spans="1:33" ht="16.5" x14ac:dyDescent="0.15">
      <c r="A44" s="45"/>
      <c r="B44" s="74"/>
      <c r="C44" s="75"/>
      <c r="D44" s="75"/>
      <c r="E44" s="75"/>
      <c r="F44" s="75"/>
      <c r="G44" s="75"/>
      <c r="H44" s="76"/>
      <c r="I44" s="57" t="s">
        <v>70</v>
      </c>
      <c r="J44" s="58"/>
      <c r="K44" s="58"/>
      <c r="L44" s="58"/>
      <c r="M44" s="58"/>
      <c r="N44" s="58"/>
      <c r="O44" s="58"/>
      <c r="P44" s="58"/>
      <c r="Q44" s="58"/>
      <c r="R44" s="58"/>
      <c r="S44" s="58"/>
      <c r="T44" s="58"/>
      <c r="U44" s="58"/>
      <c r="V44" s="58"/>
      <c r="W44" s="58"/>
      <c r="X44" s="58"/>
      <c r="Y44" s="58"/>
      <c r="Z44" s="58"/>
      <c r="AA44" s="58"/>
      <c r="AB44" s="58"/>
      <c r="AC44" s="58"/>
      <c r="AD44" s="58"/>
      <c r="AE44" s="58"/>
      <c r="AF44" s="59"/>
      <c r="AG44" s="45"/>
    </row>
    <row r="45" spans="1:33" ht="16.5" x14ac:dyDescent="0.15">
      <c r="A45" s="45"/>
      <c r="B45" s="77" t="s">
        <v>93</v>
      </c>
      <c r="C45" s="78"/>
      <c r="D45" s="78"/>
      <c r="E45" s="78"/>
      <c r="F45" s="78"/>
      <c r="G45" s="78"/>
      <c r="H45" s="79"/>
      <c r="I45" s="51" t="s">
        <v>71</v>
      </c>
      <c r="J45" s="52"/>
      <c r="K45" s="52"/>
      <c r="L45" s="52"/>
      <c r="M45" s="52"/>
      <c r="N45" s="52"/>
      <c r="O45" s="52"/>
      <c r="P45" s="52"/>
      <c r="Q45" s="52"/>
      <c r="R45" s="52"/>
      <c r="S45" s="52"/>
      <c r="T45" s="52"/>
      <c r="U45" s="52"/>
      <c r="V45" s="52"/>
      <c r="W45" s="52"/>
      <c r="X45" s="52"/>
      <c r="Y45" s="52"/>
      <c r="Z45" s="52"/>
      <c r="AA45" s="52"/>
      <c r="AB45" s="52"/>
      <c r="AC45" s="52"/>
      <c r="AD45" s="52"/>
      <c r="AE45" s="52"/>
      <c r="AF45" s="53"/>
      <c r="AG45" s="45"/>
    </row>
    <row r="46" spans="1:33" ht="16.5" x14ac:dyDescent="0.15">
      <c r="A46" s="45"/>
      <c r="B46" s="80"/>
      <c r="C46" s="81"/>
      <c r="D46" s="81"/>
      <c r="E46" s="81"/>
      <c r="F46" s="81"/>
      <c r="G46" s="81"/>
      <c r="H46" s="82"/>
      <c r="I46" s="57" t="s">
        <v>86</v>
      </c>
      <c r="J46" s="58"/>
      <c r="K46" s="58"/>
      <c r="L46" s="58"/>
      <c r="M46" s="58"/>
      <c r="N46" s="58"/>
      <c r="O46" s="58"/>
      <c r="P46" s="58"/>
      <c r="Q46" s="58"/>
      <c r="R46" s="58"/>
      <c r="S46" s="58"/>
      <c r="T46" s="58"/>
      <c r="U46" s="58"/>
      <c r="V46" s="58"/>
      <c r="W46" s="58"/>
      <c r="X46" s="58"/>
      <c r="Y46" s="58"/>
      <c r="Z46" s="58"/>
      <c r="AA46" s="58"/>
      <c r="AB46" s="58"/>
      <c r="AC46" s="58"/>
      <c r="AD46" s="58"/>
      <c r="AE46" s="58"/>
      <c r="AF46" s="59"/>
      <c r="AG46" s="45"/>
    </row>
    <row r="47" spans="1:33" ht="18.75" x14ac:dyDescent="0.15">
      <c r="A47" s="45"/>
      <c r="B47" s="108" t="s">
        <v>72</v>
      </c>
      <c r="C47" s="83"/>
      <c r="D47" s="83"/>
      <c r="E47" s="83"/>
      <c r="F47" s="83"/>
      <c r="G47" s="83"/>
      <c r="H47" s="84"/>
      <c r="I47" s="97" t="s">
        <v>73</v>
      </c>
      <c r="J47" s="67"/>
      <c r="K47" s="67"/>
      <c r="L47" s="67"/>
      <c r="M47" s="67"/>
      <c r="N47" s="67"/>
      <c r="O47" s="67"/>
      <c r="P47" s="67"/>
      <c r="Q47" s="67"/>
      <c r="R47" s="67"/>
      <c r="S47" s="67"/>
      <c r="T47" s="67"/>
      <c r="U47" s="67"/>
      <c r="V47" s="67"/>
      <c r="W47" s="67"/>
      <c r="X47" s="67"/>
      <c r="Y47" s="67"/>
      <c r="Z47" s="67"/>
      <c r="AA47" s="67"/>
      <c r="AB47" s="67"/>
      <c r="AC47" s="67"/>
      <c r="AD47" s="67"/>
      <c r="AE47" s="67"/>
      <c r="AF47" s="68"/>
      <c r="AG47" s="45"/>
    </row>
    <row r="48" spans="1:33" ht="18.75" x14ac:dyDescent="0.15">
      <c r="A48" s="45"/>
      <c r="B48" s="62"/>
      <c r="C48" s="62"/>
      <c r="D48" s="62"/>
      <c r="E48" s="62"/>
      <c r="F48" s="62"/>
      <c r="G48" s="62"/>
      <c r="H48" s="62"/>
      <c r="I48" s="62"/>
      <c r="J48" s="62"/>
      <c r="K48" s="62"/>
      <c r="L48" s="62"/>
      <c r="M48" s="62"/>
      <c r="N48" s="62"/>
      <c r="O48" s="62"/>
      <c r="P48" s="62"/>
      <c r="Q48" s="62"/>
      <c r="R48" s="62"/>
      <c r="S48" s="62"/>
      <c r="T48" s="62"/>
      <c r="U48" s="62"/>
      <c r="V48" s="62"/>
      <c r="W48" s="62"/>
      <c r="X48" s="62"/>
      <c r="Y48" s="62"/>
      <c r="Z48" s="62"/>
      <c r="AA48" s="62"/>
      <c r="AB48" s="62"/>
      <c r="AC48" s="62"/>
      <c r="AD48" s="62"/>
      <c r="AE48" s="62"/>
      <c r="AF48" s="62"/>
      <c r="AG48" s="45"/>
    </row>
    <row r="49" spans="1:33" x14ac:dyDescent="0.15">
      <c r="A49" s="41"/>
      <c r="B49" s="44"/>
      <c r="C49" s="44"/>
      <c r="D49" s="44"/>
      <c r="E49" s="44"/>
      <c r="F49" s="44"/>
      <c r="G49" s="44"/>
      <c r="H49" s="44"/>
      <c r="I49" s="44"/>
      <c r="J49" s="44"/>
      <c r="K49" s="44"/>
      <c r="L49" s="44"/>
      <c r="M49" s="44"/>
      <c r="N49" s="44"/>
      <c r="O49" s="44"/>
      <c r="P49" s="44"/>
      <c r="Q49" s="44"/>
      <c r="R49" s="44"/>
      <c r="S49" s="44"/>
      <c r="T49" s="44"/>
      <c r="U49" s="44"/>
      <c r="V49" s="44"/>
      <c r="W49" s="44"/>
      <c r="X49" s="44"/>
      <c r="Y49" s="44"/>
      <c r="Z49" s="44"/>
      <c r="AA49" s="44"/>
      <c r="AB49" s="44"/>
      <c r="AC49" s="44"/>
      <c r="AD49" s="44"/>
      <c r="AE49" s="44"/>
      <c r="AF49" s="44"/>
      <c r="AG49" s="41"/>
    </row>
    <row r="50" spans="1:33" x14ac:dyDescent="0.15">
      <c r="A50" s="41"/>
      <c r="B50" s="41"/>
      <c r="C50" s="41"/>
      <c r="D50" s="41"/>
      <c r="E50" s="41"/>
      <c r="F50" s="41"/>
      <c r="G50" s="41"/>
      <c r="H50" s="41"/>
      <c r="I50" s="41"/>
      <c r="J50" s="41"/>
      <c r="K50" s="41"/>
      <c r="L50" s="41"/>
      <c r="M50" s="41"/>
      <c r="N50" s="41"/>
      <c r="O50" s="41"/>
      <c r="P50" s="41"/>
      <c r="Q50" s="41"/>
      <c r="R50" s="41"/>
      <c r="S50" s="41"/>
      <c r="T50" s="41"/>
      <c r="U50" s="41"/>
      <c r="V50" s="41"/>
      <c r="W50" s="41"/>
      <c r="X50" s="41"/>
      <c r="Y50" s="41"/>
      <c r="Z50" s="41"/>
      <c r="AA50" s="41"/>
      <c r="AB50" s="41"/>
      <c r="AC50" s="41"/>
      <c r="AD50" s="41"/>
      <c r="AE50" s="41"/>
      <c r="AF50" s="41"/>
      <c r="AG50" s="41"/>
    </row>
  </sheetData>
  <sheetProtection sheet="1" selectLockedCells="1"/>
  <mergeCells count="1">
    <mergeCell ref="I42:AF42"/>
  </mergeCells>
  <phoneticPr fontId="2"/>
  <hyperlinks>
    <hyperlink ref="I42" r:id="rId1" xr:uid="{85E40FCB-7041-4828-AE22-7C74515F1B84}"/>
  </hyperlinks>
  <pageMargins left="0.7" right="0.7" top="0.75" bottom="0.75" header="0.3" footer="0.3"/>
  <pageSetup paperSize="9" orientation="portrait"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2C4DCA4-2C30-434C-98E6-6B50334DF93C}">
  <sheetPr codeName="Sheet2"/>
  <dimension ref="A1:AP83"/>
  <sheetViews>
    <sheetView tabSelected="1" view="pageBreakPreview" topLeftCell="A60" zoomScale="175" zoomScaleNormal="100" zoomScaleSheetLayoutView="175" workbookViewId="0">
      <selection activeCell="C16" sqref="C16:O16"/>
    </sheetView>
  </sheetViews>
  <sheetFormatPr defaultRowHeight="18.75" x14ac:dyDescent="0.15"/>
  <cols>
    <col min="1" max="1" width="1.25" style="1" customWidth="1"/>
    <col min="2" max="2" width="0.625" style="1" customWidth="1"/>
    <col min="3" max="3" width="1.25" style="1" customWidth="1"/>
    <col min="4" max="4" width="0.625" style="1" customWidth="1"/>
    <col min="5" max="18" width="2.625" style="1" customWidth="1"/>
    <col min="19" max="19" width="1.25" style="1" customWidth="1"/>
    <col min="20" max="30" width="2.625" style="1" customWidth="1"/>
    <col min="31" max="32" width="1.25" style="1" customWidth="1"/>
    <col min="33" max="37" width="2.625" style="1" customWidth="1"/>
    <col min="38" max="39" width="1.25" style="1" customWidth="1"/>
    <col min="40" max="49" width="2.625" style="1" customWidth="1"/>
    <col min="50" max="16384" width="9" style="1"/>
  </cols>
  <sheetData>
    <row r="1" spans="1:39" ht="13.5" customHeight="1" x14ac:dyDescent="0.15"/>
    <row r="2" spans="1:39" ht="12.75" customHeight="1" x14ac:dyDescent="0.15">
      <c r="A2" s="3"/>
      <c r="B2" s="3"/>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row>
    <row r="3" spans="1:39" ht="17.25" customHeight="1" x14ac:dyDescent="0.15">
      <c r="A3" s="3"/>
      <c r="B3" s="3"/>
      <c r="C3" s="3"/>
      <c r="D3" s="3"/>
      <c r="E3" s="3"/>
      <c r="F3" s="3"/>
      <c r="G3" s="3"/>
      <c r="H3" s="3"/>
      <c r="I3" s="3"/>
      <c r="J3" s="3"/>
      <c r="K3" s="3"/>
      <c r="L3" s="3"/>
      <c r="M3" s="3"/>
      <c r="N3" s="3"/>
      <c r="O3" s="3"/>
      <c r="P3" s="3"/>
      <c r="Q3" s="3"/>
      <c r="R3" s="3"/>
      <c r="S3" s="3"/>
      <c r="T3" s="18" t="s">
        <v>104</v>
      </c>
      <c r="U3" s="3"/>
      <c r="V3" s="3"/>
      <c r="W3" s="3"/>
      <c r="X3" s="3"/>
      <c r="Y3" s="3"/>
      <c r="Z3" s="3"/>
      <c r="AA3" s="3"/>
      <c r="AB3" s="3"/>
      <c r="AC3" s="3"/>
      <c r="AD3" s="3"/>
      <c r="AE3" s="3"/>
      <c r="AF3" s="3"/>
      <c r="AG3" s="3"/>
      <c r="AH3" s="3"/>
      <c r="AI3" s="3"/>
      <c r="AJ3" s="3"/>
      <c r="AK3" s="3"/>
      <c r="AL3" s="3"/>
      <c r="AM3" s="3"/>
    </row>
    <row r="4" spans="1:39" ht="4.5" customHeight="1" x14ac:dyDescent="0.15">
      <c r="A4" s="3"/>
      <c r="B4" s="3"/>
      <c r="C4" s="3"/>
      <c r="D4" s="3"/>
      <c r="E4" s="3"/>
      <c r="F4" s="3"/>
      <c r="G4" s="3"/>
      <c r="H4" s="3"/>
      <c r="I4" s="3"/>
      <c r="J4" s="3"/>
      <c r="K4" s="3"/>
      <c r="L4" s="3"/>
      <c r="M4" s="3"/>
      <c r="N4" s="3"/>
      <c r="O4" s="3"/>
      <c r="P4" s="3"/>
      <c r="Q4" s="3"/>
      <c r="R4" s="3"/>
      <c r="S4" s="3"/>
      <c r="T4" s="3"/>
      <c r="U4" s="3"/>
      <c r="V4" s="3"/>
      <c r="W4" s="3"/>
      <c r="X4" s="3"/>
      <c r="Y4" s="3"/>
      <c r="Z4" s="3"/>
      <c r="AA4" s="3"/>
      <c r="AB4" s="3"/>
      <c r="AC4" s="3"/>
      <c r="AD4" s="3"/>
      <c r="AE4" s="3"/>
      <c r="AF4" s="3"/>
      <c r="AG4" s="3"/>
      <c r="AH4" s="3"/>
      <c r="AI4" s="3"/>
      <c r="AJ4" s="3"/>
      <c r="AK4" s="3"/>
      <c r="AL4" s="3"/>
      <c r="AM4" s="3"/>
    </row>
    <row r="5" spans="1:39" ht="13.5" customHeight="1" x14ac:dyDescent="0.15">
      <c r="A5" s="3"/>
      <c r="B5" s="3"/>
      <c r="C5" s="3"/>
      <c r="D5" s="3"/>
      <c r="E5" s="3"/>
      <c r="F5" s="3"/>
      <c r="G5" s="3"/>
      <c r="H5" s="3"/>
      <c r="I5" s="3"/>
      <c r="J5" s="3"/>
      <c r="K5" s="3"/>
      <c r="L5" s="3"/>
      <c r="M5" s="3"/>
      <c r="N5" s="3"/>
      <c r="O5" s="3"/>
      <c r="P5" s="3"/>
      <c r="Q5" s="3"/>
      <c r="R5" s="3"/>
      <c r="S5" s="3"/>
      <c r="T5" s="19" t="s">
        <v>34</v>
      </c>
      <c r="U5" s="19"/>
      <c r="V5" s="19"/>
      <c r="W5" s="19"/>
      <c r="X5" s="3"/>
      <c r="Y5" s="160"/>
      <c r="Z5" s="160"/>
      <c r="AA5" s="160"/>
      <c r="AB5" s="160"/>
      <c r="AC5" s="160"/>
      <c r="AD5" s="160"/>
      <c r="AE5" s="28"/>
      <c r="AF5" s="19"/>
      <c r="AG5" s="19"/>
      <c r="AH5" s="19"/>
      <c r="AI5" s="19"/>
      <c r="AJ5" s="19"/>
      <c r="AK5" s="3"/>
      <c r="AL5" s="3"/>
      <c r="AM5" s="3"/>
    </row>
    <row r="6" spans="1:39" ht="13.5" customHeight="1" x14ac:dyDescent="0.15">
      <c r="A6" s="3"/>
      <c r="B6" s="3"/>
      <c r="C6" s="3"/>
      <c r="D6" s="3"/>
      <c r="E6" s="3"/>
      <c r="F6" s="3"/>
      <c r="G6" s="3"/>
      <c r="H6" s="3"/>
      <c r="I6" s="3"/>
      <c r="J6" s="3"/>
      <c r="K6" s="3"/>
      <c r="L6" s="3"/>
      <c r="M6" s="3"/>
      <c r="N6" s="3"/>
      <c r="O6" s="3"/>
      <c r="P6" s="3"/>
      <c r="Q6" s="3"/>
      <c r="R6" s="3"/>
      <c r="S6" s="3"/>
      <c r="T6" s="19" t="s">
        <v>35</v>
      </c>
      <c r="U6" s="19"/>
      <c r="V6" s="19"/>
      <c r="W6" s="19"/>
      <c r="X6" s="3"/>
      <c r="Y6" s="161"/>
      <c r="Z6" s="161"/>
      <c r="AA6" s="161"/>
      <c r="AB6" s="161"/>
      <c r="AC6" s="161"/>
      <c r="AD6" s="161"/>
      <c r="AE6" s="161"/>
      <c r="AF6" s="161"/>
      <c r="AG6" s="161"/>
      <c r="AH6" s="161"/>
      <c r="AI6" s="161"/>
      <c r="AJ6" s="161"/>
      <c r="AK6" s="161"/>
      <c r="AL6" s="161"/>
      <c r="AM6" s="3"/>
    </row>
    <row r="7" spans="1:39" ht="13.5" customHeight="1" x14ac:dyDescent="0.15">
      <c r="A7" s="3"/>
      <c r="B7" s="3"/>
      <c r="C7" s="3"/>
      <c r="D7" s="3"/>
      <c r="E7" s="3"/>
      <c r="F7" s="3"/>
      <c r="G7" s="3"/>
      <c r="H7" s="3"/>
      <c r="I7" s="3"/>
      <c r="J7" s="3"/>
      <c r="K7" s="3"/>
      <c r="L7" s="3"/>
      <c r="M7" s="3"/>
      <c r="N7" s="3"/>
      <c r="O7" s="3"/>
      <c r="P7" s="3"/>
      <c r="Q7" s="3"/>
      <c r="R7" s="3"/>
      <c r="S7" s="3"/>
      <c r="T7" s="19" t="s">
        <v>37</v>
      </c>
      <c r="U7" s="19"/>
      <c r="V7" s="19"/>
      <c r="W7" s="19"/>
      <c r="X7" s="3"/>
      <c r="Y7" s="162"/>
      <c r="Z7" s="162"/>
      <c r="AA7" s="162"/>
      <c r="AB7" s="162"/>
      <c r="AC7" s="162"/>
      <c r="AD7" s="162"/>
      <c r="AE7" s="162"/>
      <c r="AF7" s="162"/>
      <c r="AG7" s="162"/>
      <c r="AH7" s="162"/>
      <c r="AI7" s="162"/>
      <c r="AJ7" s="162"/>
      <c r="AK7" s="162"/>
      <c r="AL7" s="162"/>
      <c r="AM7" s="3"/>
    </row>
    <row r="8" spans="1:39" ht="13.5" customHeight="1" x14ac:dyDescent="0.15">
      <c r="A8" s="3"/>
      <c r="B8" s="3"/>
      <c r="C8" s="3"/>
      <c r="D8" s="3"/>
      <c r="E8" s="3"/>
      <c r="F8" s="3"/>
      <c r="G8" s="3"/>
      <c r="H8" s="3"/>
      <c r="I8" s="3"/>
      <c r="J8" s="3"/>
      <c r="K8" s="3"/>
      <c r="L8" s="3"/>
      <c r="M8" s="3"/>
      <c r="N8" s="3"/>
      <c r="O8" s="3"/>
      <c r="P8" s="3"/>
      <c r="Q8" s="3"/>
      <c r="R8" s="3"/>
      <c r="S8" s="3"/>
      <c r="T8" s="19" t="s">
        <v>36</v>
      </c>
      <c r="U8" s="19"/>
      <c r="V8" s="19"/>
      <c r="W8" s="19"/>
      <c r="X8" s="3"/>
      <c r="Y8" s="162"/>
      <c r="Z8" s="162"/>
      <c r="AA8" s="162"/>
      <c r="AB8" s="162"/>
      <c r="AC8" s="162"/>
      <c r="AD8" s="162"/>
      <c r="AE8" s="162"/>
      <c r="AF8" s="162"/>
      <c r="AG8" s="162"/>
      <c r="AH8" s="162"/>
      <c r="AI8" s="162"/>
      <c r="AJ8" s="162"/>
      <c r="AK8" s="162"/>
      <c r="AL8" s="162"/>
      <c r="AM8" s="3"/>
    </row>
    <row r="9" spans="1:39" ht="3.75" customHeight="1" x14ac:dyDescent="0.15">
      <c r="A9" s="3"/>
      <c r="B9" s="3"/>
      <c r="C9" s="3"/>
      <c r="D9" s="3"/>
      <c r="E9" s="3"/>
      <c r="F9" s="3"/>
      <c r="G9" s="3"/>
      <c r="H9" s="3"/>
      <c r="I9" s="3"/>
      <c r="J9" s="3"/>
      <c r="K9" s="3"/>
      <c r="L9" s="3"/>
      <c r="M9" s="3"/>
      <c r="N9" s="3"/>
      <c r="O9" s="3"/>
      <c r="P9" s="3"/>
      <c r="Q9" s="3"/>
      <c r="R9" s="3"/>
      <c r="S9" s="3"/>
      <c r="T9" s="3"/>
      <c r="U9" s="3"/>
      <c r="V9" s="3"/>
      <c r="W9" s="3"/>
      <c r="X9" s="3"/>
      <c r="Y9" s="3"/>
      <c r="Z9" s="3"/>
      <c r="AA9" s="3"/>
      <c r="AB9" s="3"/>
      <c r="AC9" s="3"/>
      <c r="AD9" s="3"/>
      <c r="AE9" s="3"/>
      <c r="AF9" s="3"/>
      <c r="AG9" s="3"/>
      <c r="AH9" s="3"/>
      <c r="AI9" s="3"/>
      <c r="AJ9" s="3"/>
      <c r="AK9" s="3"/>
      <c r="AL9" s="3"/>
      <c r="AM9" s="3"/>
    </row>
    <row r="10" spans="1:39" ht="21" customHeight="1" x14ac:dyDescent="0.15">
      <c r="A10" s="3"/>
      <c r="B10" s="3"/>
      <c r="C10" s="3"/>
      <c r="D10" s="3"/>
      <c r="E10" s="3"/>
      <c r="F10" s="3"/>
      <c r="G10" s="3"/>
      <c r="H10" s="3"/>
      <c r="I10" s="3"/>
      <c r="J10" s="3"/>
      <c r="K10" s="3"/>
      <c r="L10" s="3"/>
      <c r="M10" s="3"/>
      <c r="N10" s="3"/>
      <c r="O10" s="3"/>
      <c r="P10" s="3"/>
      <c r="Q10" s="3"/>
      <c r="R10" s="3"/>
      <c r="S10" s="3"/>
      <c r="T10" s="3"/>
      <c r="U10" s="3"/>
      <c r="V10" s="3"/>
      <c r="W10" s="3"/>
      <c r="X10" s="3"/>
      <c r="Y10" s="163"/>
      <c r="Z10" s="163"/>
      <c r="AA10" s="163"/>
      <c r="AB10" s="163"/>
      <c r="AC10" s="163"/>
      <c r="AD10" s="163"/>
      <c r="AE10" s="163"/>
      <c r="AF10" s="163"/>
      <c r="AG10" s="163"/>
      <c r="AH10" s="163"/>
      <c r="AI10" s="163"/>
      <c r="AJ10" s="163"/>
      <c r="AK10" s="163"/>
      <c r="AL10" s="163"/>
      <c r="AM10" s="3"/>
    </row>
    <row r="11" spans="1:39" ht="3.75" customHeight="1" x14ac:dyDescent="0.15">
      <c r="A11" s="3"/>
      <c r="B11" s="3"/>
      <c r="C11" s="3"/>
      <c r="D11" s="3"/>
      <c r="E11" s="3"/>
      <c r="F11" s="3"/>
      <c r="G11" s="3"/>
      <c r="H11" s="3"/>
      <c r="I11" s="3"/>
      <c r="J11" s="3"/>
      <c r="K11" s="3"/>
      <c r="L11" s="3"/>
      <c r="M11" s="3"/>
      <c r="N11" s="3"/>
      <c r="O11" s="3"/>
      <c r="P11" s="3"/>
      <c r="Q11" s="3"/>
      <c r="R11" s="3"/>
      <c r="S11" s="3"/>
      <c r="T11" s="3"/>
      <c r="U11" s="3"/>
      <c r="V11" s="3"/>
      <c r="W11" s="3"/>
      <c r="X11" s="3"/>
      <c r="Y11" s="3"/>
      <c r="Z11" s="3"/>
      <c r="AA11" s="3"/>
      <c r="AB11" s="3"/>
      <c r="AC11" s="3"/>
      <c r="AD11" s="3"/>
      <c r="AE11" s="3"/>
      <c r="AF11" s="3"/>
      <c r="AG11" s="3"/>
      <c r="AH11" s="3"/>
      <c r="AI11" s="3"/>
      <c r="AJ11" s="3"/>
      <c r="AK11" s="3"/>
      <c r="AL11" s="3"/>
      <c r="AM11" s="3"/>
    </row>
    <row r="12" spans="1:39" ht="13.5" customHeight="1" x14ac:dyDescent="0.15">
      <c r="A12" s="19" t="s">
        <v>2</v>
      </c>
      <c r="C12" s="19"/>
      <c r="D12" s="19"/>
      <c r="E12" s="19"/>
      <c r="F12" s="19"/>
      <c r="G12" s="19"/>
      <c r="H12" s="19"/>
      <c r="I12" s="19"/>
      <c r="J12" s="19"/>
      <c r="K12" s="19"/>
      <c r="L12" s="19"/>
      <c r="M12" s="19"/>
      <c r="N12" s="19"/>
      <c r="O12" s="19"/>
      <c r="P12" s="19"/>
      <c r="Q12" s="19"/>
      <c r="R12" s="19"/>
      <c r="S12" s="19"/>
      <c r="T12" s="19"/>
      <c r="U12" s="19" t="s">
        <v>0</v>
      </c>
      <c r="V12" s="19"/>
      <c r="W12" s="19"/>
      <c r="X12" s="19"/>
      <c r="Y12" s="19"/>
      <c r="Z12" s="19"/>
      <c r="AA12" s="19"/>
      <c r="AB12" s="19"/>
      <c r="AC12" s="19"/>
      <c r="AD12" s="19"/>
      <c r="AE12" s="19"/>
      <c r="AF12" s="19"/>
      <c r="AG12" s="19"/>
      <c r="AH12" s="19"/>
      <c r="AI12" s="19"/>
      <c r="AJ12" s="19"/>
      <c r="AK12" s="19"/>
      <c r="AL12" s="19"/>
      <c r="AM12" s="3"/>
    </row>
    <row r="13" spans="1:39" ht="13.5" customHeight="1" x14ac:dyDescent="0.15">
      <c r="A13" s="3"/>
      <c r="B13" s="19"/>
      <c r="C13" s="148"/>
      <c r="D13" s="148"/>
      <c r="E13" s="148"/>
      <c r="F13" s="148"/>
      <c r="G13" s="148"/>
      <c r="H13" s="148"/>
      <c r="I13" s="19"/>
      <c r="J13" s="4" t="s">
        <v>44</v>
      </c>
      <c r="K13" s="19"/>
      <c r="L13" s="19"/>
      <c r="M13" s="19"/>
      <c r="N13" s="19"/>
      <c r="O13" s="19"/>
      <c r="P13" s="19"/>
      <c r="Q13" s="19"/>
      <c r="R13" s="19"/>
      <c r="S13" s="19"/>
      <c r="T13" s="19"/>
      <c r="U13" s="159"/>
      <c r="V13" s="148"/>
      <c r="W13" s="148"/>
      <c r="X13" s="148"/>
      <c r="Y13" s="148"/>
      <c r="AA13" s="19"/>
      <c r="AB13" s="19"/>
      <c r="AC13" s="19"/>
      <c r="AD13" s="19"/>
      <c r="AE13" s="19"/>
      <c r="AF13" s="19"/>
      <c r="AG13" s="19"/>
      <c r="AH13" s="19"/>
      <c r="AI13" s="19"/>
      <c r="AJ13" s="19"/>
      <c r="AK13" s="19"/>
      <c r="AL13" s="19"/>
      <c r="AM13" s="3"/>
    </row>
    <row r="14" spans="1:39" ht="6.75" customHeight="1" x14ac:dyDescent="0.15">
      <c r="A14" s="3"/>
      <c r="B14" s="19"/>
      <c r="C14" s="19"/>
      <c r="D14" s="19"/>
      <c r="E14" s="19"/>
      <c r="F14" s="19"/>
      <c r="G14" s="19"/>
      <c r="H14" s="19"/>
      <c r="I14" s="19"/>
      <c r="J14" s="19"/>
      <c r="K14" s="19"/>
      <c r="L14" s="19"/>
      <c r="M14" s="19"/>
      <c r="N14" s="19"/>
      <c r="O14" s="19"/>
      <c r="P14" s="19"/>
      <c r="Q14" s="19"/>
      <c r="R14" s="19"/>
      <c r="S14" s="19"/>
      <c r="T14" s="19"/>
      <c r="U14" s="19"/>
      <c r="V14" s="19"/>
      <c r="W14" s="19"/>
      <c r="X14" s="19"/>
      <c r="Y14" s="19"/>
      <c r="Z14" s="19"/>
      <c r="AA14" s="19"/>
      <c r="AB14" s="19"/>
      <c r="AC14" s="19"/>
      <c r="AD14" s="19"/>
      <c r="AE14" s="19"/>
      <c r="AF14" s="19"/>
      <c r="AG14" s="19"/>
      <c r="AH14" s="19"/>
      <c r="AI14" s="19"/>
      <c r="AJ14" s="19"/>
      <c r="AK14" s="19"/>
      <c r="AL14" s="19"/>
      <c r="AM14" s="3"/>
    </row>
    <row r="15" spans="1:39" ht="13.5" customHeight="1" x14ac:dyDescent="0.15">
      <c r="A15" s="19" t="s">
        <v>1</v>
      </c>
      <c r="D15" s="19"/>
      <c r="E15" s="19"/>
      <c r="F15" s="19"/>
      <c r="G15" s="19"/>
      <c r="H15" s="19"/>
      <c r="I15" s="19"/>
      <c r="J15" s="19"/>
      <c r="K15" s="19"/>
      <c r="L15" s="19"/>
      <c r="M15" s="19"/>
      <c r="N15" s="19"/>
      <c r="O15" s="19"/>
      <c r="P15" s="19"/>
      <c r="Q15" s="19"/>
      <c r="R15" s="19"/>
      <c r="S15" s="19"/>
      <c r="T15" s="19"/>
      <c r="U15" s="19"/>
      <c r="V15" s="19"/>
      <c r="W15" s="19"/>
      <c r="X15" s="19"/>
      <c r="Y15" s="19"/>
      <c r="Z15" s="19"/>
      <c r="AA15" s="19"/>
      <c r="AB15" s="19"/>
      <c r="AC15" s="19"/>
      <c r="AD15" s="19"/>
      <c r="AE15" s="19"/>
      <c r="AF15" s="19"/>
      <c r="AG15" s="19"/>
      <c r="AH15" s="19"/>
      <c r="AI15" s="19"/>
      <c r="AJ15" s="19"/>
      <c r="AK15" s="19"/>
      <c r="AL15" s="19"/>
      <c r="AM15" s="3"/>
    </row>
    <row r="16" spans="1:39" ht="13.5" customHeight="1" x14ac:dyDescent="0.15">
      <c r="A16" s="3"/>
      <c r="B16" s="19"/>
      <c r="C16" s="149"/>
      <c r="D16" s="149"/>
      <c r="E16" s="149"/>
      <c r="F16" s="149"/>
      <c r="G16" s="149"/>
      <c r="H16" s="149"/>
      <c r="I16" s="149"/>
      <c r="J16" s="149"/>
      <c r="K16" s="149"/>
      <c r="L16" s="149"/>
      <c r="M16" s="149"/>
      <c r="N16" s="149"/>
      <c r="O16" s="149"/>
      <c r="P16" s="19"/>
      <c r="Q16" s="19"/>
      <c r="R16" s="19"/>
      <c r="S16" s="19"/>
      <c r="T16" s="19"/>
      <c r="U16" s="19"/>
      <c r="V16" s="19"/>
      <c r="W16" s="19"/>
      <c r="X16" s="19"/>
      <c r="Y16" s="19"/>
      <c r="Z16" s="19"/>
      <c r="AA16" s="19"/>
      <c r="AB16" s="19"/>
      <c r="AC16" s="19"/>
      <c r="AD16" s="19"/>
      <c r="AE16" s="19"/>
      <c r="AF16" s="19"/>
      <c r="AG16" s="19"/>
      <c r="AH16" s="19"/>
      <c r="AI16" s="19"/>
      <c r="AJ16" s="19"/>
      <c r="AK16" s="19"/>
      <c r="AL16" s="19"/>
      <c r="AM16" s="3"/>
    </row>
    <row r="17" spans="1:39" ht="10.5" customHeight="1" x14ac:dyDescent="0.15">
      <c r="A17" s="3"/>
      <c r="B17" s="19"/>
      <c r="C17" s="19"/>
      <c r="D17" s="19"/>
      <c r="E17" s="19"/>
      <c r="F17" s="19"/>
      <c r="G17" s="19"/>
      <c r="I17" s="3"/>
      <c r="J17" s="4" t="s">
        <v>106</v>
      </c>
      <c r="K17" s="19"/>
      <c r="L17" s="19"/>
      <c r="M17" s="19"/>
      <c r="N17" s="19"/>
      <c r="O17" s="19"/>
      <c r="P17" s="19"/>
      <c r="Q17" s="19"/>
      <c r="R17" s="19"/>
      <c r="S17" s="19"/>
      <c r="T17" s="19"/>
      <c r="U17" s="19"/>
      <c r="V17" s="19"/>
      <c r="W17" s="19"/>
      <c r="X17" s="19"/>
      <c r="Y17" s="19"/>
      <c r="Z17" s="19"/>
      <c r="AA17" s="19"/>
      <c r="AB17" s="19"/>
      <c r="AC17" s="19"/>
      <c r="AD17" s="19"/>
      <c r="AE17" s="19"/>
      <c r="AF17" s="19"/>
      <c r="AG17" s="19"/>
      <c r="AH17" s="19"/>
      <c r="AI17" s="19"/>
      <c r="AJ17" s="19"/>
      <c r="AK17" s="19"/>
      <c r="AL17" s="19"/>
      <c r="AM17" s="3"/>
    </row>
    <row r="18" spans="1:39" ht="7.5" customHeight="1" x14ac:dyDescent="0.15">
      <c r="A18" s="3"/>
      <c r="B18" s="19"/>
      <c r="C18" s="19"/>
      <c r="D18" s="19"/>
      <c r="E18" s="19"/>
      <c r="F18" s="19"/>
      <c r="G18" s="19"/>
      <c r="H18" s="19"/>
      <c r="I18" s="19"/>
      <c r="J18" s="19"/>
      <c r="K18" s="19"/>
      <c r="L18" s="19"/>
      <c r="M18" s="19"/>
      <c r="N18" s="19"/>
      <c r="O18" s="19"/>
      <c r="P18" s="19"/>
      <c r="Q18" s="19"/>
      <c r="R18" s="19"/>
      <c r="S18" s="19"/>
      <c r="T18" s="19"/>
      <c r="U18" s="19"/>
      <c r="V18" s="19"/>
      <c r="W18" s="19"/>
      <c r="X18" s="19"/>
      <c r="Y18" s="19"/>
      <c r="Z18" s="19"/>
      <c r="AA18" s="19"/>
      <c r="AB18" s="19"/>
      <c r="AC18" s="19"/>
      <c r="AD18" s="19"/>
      <c r="AE18" s="19"/>
      <c r="AF18" s="19"/>
      <c r="AG18" s="19"/>
      <c r="AH18" s="19"/>
      <c r="AI18" s="19"/>
      <c r="AJ18" s="19"/>
      <c r="AK18" s="19"/>
      <c r="AL18" s="19"/>
      <c r="AM18" s="3"/>
    </row>
    <row r="19" spans="1:39" ht="13.5" customHeight="1" x14ac:dyDescent="0.15">
      <c r="A19" s="19" t="s">
        <v>3</v>
      </c>
      <c r="D19" s="19"/>
      <c r="E19" s="19"/>
      <c r="F19" s="19"/>
      <c r="G19" s="19"/>
      <c r="H19" s="19"/>
      <c r="I19" s="19"/>
      <c r="J19" s="19"/>
      <c r="K19" s="19"/>
      <c r="L19" s="19"/>
      <c r="M19" s="19"/>
      <c r="N19" s="19"/>
      <c r="O19" s="19"/>
      <c r="P19" s="19"/>
      <c r="Q19" s="19"/>
      <c r="R19" s="19"/>
      <c r="S19" s="19"/>
      <c r="T19" s="19"/>
      <c r="U19" s="19"/>
      <c r="V19" s="19"/>
      <c r="W19" s="19"/>
      <c r="X19" s="19"/>
      <c r="Y19" s="19"/>
      <c r="Z19" s="19"/>
      <c r="AA19" s="19"/>
      <c r="AB19" s="19"/>
      <c r="AC19" s="19"/>
      <c r="AD19" s="19"/>
      <c r="AE19" s="19"/>
      <c r="AF19" s="19"/>
      <c r="AG19" s="19"/>
      <c r="AH19" s="19"/>
      <c r="AI19" s="19"/>
      <c r="AJ19" s="19"/>
      <c r="AK19" s="19"/>
      <c r="AL19" s="19"/>
      <c r="AM19" s="3"/>
    </row>
    <row r="20" spans="1:39" ht="12" customHeight="1" x14ac:dyDescent="0.15">
      <c r="A20" s="3"/>
      <c r="B20" s="19"/>
      <c r="C20" s="150"/>
      <c r="D20" s="151"/>
      <c r="E20" s="151"/>
      <c r="F20" s="151"/>
      <c r="G20" s="151"/>
      <c r="H20" s="151"/>
      <c r="I20" s="151"/>
      <c r="J20" s="151"/>
      <c r="K20" s="151"/>
      <c r="L20" s="151"/>
      <c r="M20" s="151"/>
      <c r="N20" s="151"/>
      <c r="O20" s="151"/>
      <c r="P20" s="151"/>
      <c r="Q20" s="151"/>
      <c r="R20" s="151"/>
      <c r="S20" s="151"/>
      <c r="T20" s="151"/>
      <c r="U20" s="151"/>
      <c r="V20" s="151"/>
      <c r="W20" s="151"/>
      <c r="X20" s="151"/>
      <c r="Y20" s="151"/>
      <c r="Z20" s="151"/>
      <c r="AA20" s="151"/>
      <c r="AB20" s="151"/>
      <c r="AC20" s="151"/>
      <c r="AD20" s="151"/>
      <c r="AE20" s="151"/>
      <c r="AF20" s="151"/>
      <c r="AG20" s="151"/>
      <c r="AH20" s="151"/>
      <c r="AI20" s="151"/>
      <c r="AJ20" s="151"/>
      <c r="AK20" s="151"/>
      <c r="AL20" s="152"/>
      <c r="AM20" s="3"/>
    </row>
    <row r="21" spans="1:39" ht="12" customHeight="1" x14ac:dyDescent="0.15">
      <c r="A21" s="3"/>
      <c r="B21" s="19"/>
      <c r="C21" s="153"/>
      <c r="D21" s="154"/>
      <c r="E21" s="154"/>
      <c r="F21" s="154"/>
      <c r="G21" s="154"/>
      <c r="H21" s="154"/>
      <c r="I21" s="154"/>
      <c r="J21" s="154"/>
      <c r="K21" s="154"/>
      <c r="L21" s="154"/>
      <c r="M21" s="154"/>
      <c r="N21" s="154"/>
      <c r="O21" s="154"/>
      <c r="P21" s="154"/>
      <c r="Q21" s="154"/>
      <c r="R21" s="154"/>
      <c r="S21" s="154"/>
      <c r="T21" s="154"/>
      <c r="U21" s="154"/>
      <c r="V21" s="154"/>
      <c r="W21" s="154"/>
      <c r="X21" s="154"/>
      <c r="Y21" s="154"/>
      <c r="Z21" s="154"/>
      <c r="AA21" s="154"/>
      <c r="AB21" s="154"/>
      <c r="AC21" s="154"/>
      <c r="AD21" s="154"/>
      <c r="AE21" s="154"/>
      <c r="AF21" s="154"/>
      <c r="AG21" s="154"/>
      <c r="AH21" s="154"/>
      <c r="AI21" s="154"/>
      <c r="AJ21" s="154"/>
      <c r="AK21" s="154"/>
      <c r="AL21" s="155"/>
      <c r="AM21" s="3"/>
    </row>
    <row r="22" spans="1:39" ht="12" customHeight="1" x14ac:dyDescent="0.15">
      <c r="A22" s="3"/>
      <c r="B22" s="19"/>
      <c r="C22" s="153"/>
      <c r="D22" s="154"/>
      <c r="E22" s="154"/>
      <c r="F22" s="154"/>
      <c r="G22" s="154"/>
      <c r="H22" s="154"/>
      <c r="I22" s="154"/>
      <c r="J22" s="154"/>
      <c r="K22" s="154"/>
      <c r="L22" s="154"/>
      <c r="M22" s="154"/>
      <c r="N22" s="154"/>
      <c r="O22" s="154"/>
      <c r="P22" s="154"/>
      <c r="Q22" s="154"/>
      <c r="R22" s="154"/>
      <c r="S22" s="154"/>
      <c r="T22" s="154"/>
      <c r="U22" s="154"/>
      <c r="V22" s="154"/>
      <c r="W22" s="154"/>
      <c r="X22" s="154"/>
      <c r="Y22" s="154"/>
      <c r="Z22" s="154"/>
      <c r="AA22" s="154"/>
      <c r="AB22" s="154"/>
      <c r="AC22" s="154"/>
      <c r="AD22" s="154"/>
      <c r="AE22" s="154"/>
      <c r="AF22" s="154"/>
      <c r="AG22" s="154"/>
      <c r="AH22" s="154"/>
      <c r="AI22" s="154"/>
      <c r="AJ22" s="154"/>
      <c r="AK22" s="154"/>
      <c r="AL22" s="155"/>
      <c r="AM22" s="3"/>
    </row>
    <row r="23" spans="1:39" ht="12" customHeight="1" x14ac:dyDescent="0.15">
      <c r="A23" s="3"/>
      <c r="B23" s="19"/>
      <c r="C23" s="153"/>
      <c r="D23" s="154"/>
      <c r="E23" s="154"/>
      <c r="F23" s="154"/>
      <c r="G23" s="154"/>
      <c r="H23" s="154"/>
      <c r="I23" s="154"/>
      <c r="J23" s="154"/>
      <c r="K23" s="154"/>
      <c r="L23" s="154"/>
      <c r="M23" s="154"/>
      <c r="N23" s="154"/>
      <c r="O23" s="154"/>
      <c r="P23" s="154"/>
      <c r="Q23" s="154"/>
      <c r="R23" s="154"/>
      <c r="S23" s="154"/>
      <c r="T23" s="154"/>
      <c r="U23" s="154"/>
      <c r="V23" s="154"/>
      <c r="W23" s="154"/>
      <c r="X23" s="154"/>
      <c r="Y23" s="154"/>
      <c r="Z23" s="154"/>
      <c r="AA23" s="154"/>
      <c r="AB23" s="154"/>
      <c r="AC23" s="154"/>
      <c r="AD23" s="154"/>
      <c r="AE23" s="154"/>
      <c r="AF23" s="154"/>
      <c r="AG23" s="154"/>
      <c r="AH23" s="154"/>
      <c r="AI23" s="154"/>
      <c r="AJ23" s="154"/>
      <c r="AK23" s="154"/>
      <c r="AL23" s="155"/>
      <c r="AM23" s="3"/>
    </row>
    <row r="24" spans="1:39" ht="12" customHeight="1" x14ac:dyDescent="0.15">
      <c r="A24" s="3"/>
      <c r="B24" s="19"/>
      <c r="C24" s="156"/>
      <c r="D24" s="157"/>
      <c r="E24" s="157"/>
      <c r="F24" s="157"/>
      <c r="G24" s="157"/>
      <c r="H24" s="157"/>
      <c r="I24" s="157"/>
      <c r="J24" s="157"/>
      <c r="K24" s="157"/>
      <c r="L24" s="157"/>
      <c r="M24" s="157"/>
      <c r="N24" s="157"/>
      <c r="O24" s="157"/>
      <c r="P24" s="157"/>
      <c r="Q24" s="157"/>
      <c r="R24" s="157"/>
      <c r="S24" s="157"/>
      <c r="T24" s="157"/>
      <c r="U24" s="157"/>
      <c r="V24" s="157"/>
      <c r="W24" s="157"/>
      <c r="X24" s="157"/>
      <c r="Y24" s="157"/>
      <c r="Z24" s="157"/>
      <c r="AA24" s="157"/>
      <c r="AB24" s="157"/>
      <c r="AC24" s="157"/>
      <c r="AD24" s="157"/>
      <c r="AE24" s="157"/>
      <c r="AF24" s="157"/>
      <c r="AG24" s="157"/>
      <c r="AH24" s="157"/>
      <c r="AI24" s="157"/>
      <c r="AJ24" s="157"/>
      <c r="AK24" s="157"/>
      <c r="AL24" s="158"/>
      <c r="AM24" s="3"/>
    </row>
    <row r="25" spans="1:39" ht="8.25" customHeight="1" x14ac:dyDescent="0.15">
      <c r="A25" s="3"/>
      <c r="B25" s="3"/>
      <c r="C25" s="20" t="str">
        <f>IF(OR(C16="加工流通施設（新商品・新技術の開発又は利用）",C16="加工流通施設（需要開拓）",C16=""),"【加工流通施設】　　新商品・新技術の研究開発若しくは利用の内容又は需要開拓の方法等を記載","")</f>
        <v>【加工流通施設】　　新商品・新技術の研究開発若しくは利用の内容又は需要開拓の方法等を記載</v>
      </c>
      <c r="D25" s="20"/>
      <c r="E25" s="3"/>
      <c r="F25" s="3"/>
      <c r="G25" s="3"/>
      <c r="H25" s="3"/>
      <c r="I25" s="3"/>
      <c r="J25" s="3"/>
      <c r="K25" s="3"/>
      <c r="L25" s="3"/>
      <c r="M25" s="3"/>
      <c r="N25" s="3"/>
      <c r="O25" s="3"/>
      <c r="P25" s="3"/>
      <c r="Q25" s="3"/>
      <c r="R25" s="3"/>
      <c r="S25" s="3"/>
      <c r="T25" s="3"/>
      <c r="U25" s="3"/>
      <c r="V25" s="3"/>
      <c r="W25" s="3"/>
      <c r="X25" s="3"/>
      <c r="Y25" s="3"/>
      <c r="Z25" s="3"/>
      <c r="AA25" s="3"/>
      <c r="AB25" s="3"/>
      <c r="AC25" s="3"/>
      <c r="AD25" s="3"/>
      <c r="AE25" s="3"/>
      <c r="AF25" s="3"/>
      <c r="AG25" s="3"/>
      <c r="AH25" s="3"/>
      <c r="AI25" s="3"/>
      <c r="AJ25" s="3"/>
      <c r="AK25" s="3"/>
      <c r="AL25" s="3"/>
      <c r="AM25" s="3"/>
    </row>
    <row r="26" spans="1:39" ht="8.25" customHeight="1" x14ac:dyDescent="0.15">
      <c r="A26" s="3"/>
      <c r="B26" s="3"/>
      <c r="C26" s="20" t="str">
        <f>IF(OR(C16="保健機能増進施設",C16=""),"【保健機能増進施設】農林漁業資源の活用内容及び利用形態を記載","")</f>
        <v>【保健機能増進施設】農林漁業資源の活用内容及び利用形態を記載</v>
      </c>
      <c r="D26" s="20"/>
      <c r="E26" s="3"/>
      <c r="F26" s="3"/>
      <c r="G26" s="3"/>
      <c r="H26" s="3"/>
      <c r="I26" s="3"/>
      <c r="J26" s="3"/>
      <c r="K26" s="3"/>
      <c r="L26" s="3"/>
      <c r="M26" s="3"/>
      <c r="N26" s="3"/>
      <c r="O26" s="3"/>
      <c r="P26" s="3"/>
      <c r="Q26" s="3"/>
      <c r="R26" s="3"/>
      <c r="S26" s="3"/>
      <c r="T26" s="3"/>
      <c r="U26" s="3"/>
      <c r="V26" s="3"/>
      <c r="W26" s="3"/>
      <c r="X26" s="3"/>
      <c r="Y26" s="3"/>
      <c r="Z26" s="3"/>
      <c r="AA26" s="3"/>
      <c r="AB26" s="3"/>
      <c r="AC26" s="3"/>
      <c r="AD26" s="3"/>
      <c r="AE26" s="3"/>
      <c r="AF26" s="3"/>
      <c r="AG26" s="3"/>
      <c r="AH26" s="3"/>
      <c r="AI26" s="3"/>
      <c r="AJ26" s="3"/>
      <c r="AK26" s="3"/>
      <c r="AL26" s="3"/>
      <c r="AM26" s="3"/>
    </row>
    <row r="27" spans="1:39" ht="8.25" customHeight="1" x14ac:dyDescent="0.15">
      <c r="A27" s="3"/>
      <c r="B27" s="3"/>
      <c r="C27" s="20" t="str">
        <f>IF(OR(C16="保健機能増進施設",C16=""),"　　　　　　　　　　利用形態の例：所有権に基づく利用、所有権以外の権利（賃借権、漁業権等）に基づく利用、農林漁業者との契約に基づく利用（生産物採取契約等）","")</f>
        <v>　　　　　　　　　　利用形態の例：所有権に基づく利用、所有権以外の権利（賃借権、漁業権等）に基づく利用、農林漁業者との契約に基づく利用（生産物採取契約等）</v>
      </c>
      <c r="D27" s="20"/>
      <c r="E27" s="3"/>
      <c r="F27" s="3"/>
      <c r="G27" s="3"/>
      <c r="H27" s="3"/>
      <c r="I27" s="3"/>
      <c r="J27" s="3"/>
      <c r="K27" s="3"/>
      <c r="L27" s="3"/>
      <c r="M27" s="3"/>
      <c r="N27" s="3"/>
      <c r="O27" s="3"/>
      <c r="P27" s="3"/>
      <c r="Q27" s="3"/>
      <c r="R27" s="3"/>
      <c r="S27" s="3"/>
      <c r="T27" s="3"/>
      <c r="U27" s="3"/>
      <c r="V27" s="3"/>
      <c r="W27" s="3"/>
      <c r="X27" s="3"/>
      <c r="Y27" s="3"/>
      <c r="Z27" s="3"/>
      <c r="AA27" s="3"/>
      <c r="AB27" s="3"/>
      <c r="AC27" s="3"/>
      <c r="AD27" s="3"/>
      <c r="AE27" s="3"/>
      <c r="AF27" s="3"/>
      <c r="AG27" s="3"/>
      <c r="AH27" s="3"/>
      <c r="AI27" s="3"/>
      <c r="AJ27" s="3"/>
      <c r="AK27" s="3"/>
      <c r="AL27" s="3"/>
      <c r="AM27" s="3"/>
    </row>
    <row r="28" spans="1:39" ht="8.25" customHeight="1" x14ac:dyDescent="0.15">
      <c r="A28" s="3"/>
      <c r="B28" s="3"/>
      <c r="C28" s="20" t="str">
        <f>IF(OR(C16="生産環境施設",C16=""),"【生産環境施設】　　農林漁業生産環境改善への効果、維持管理の主体・方法、受益者数・利用者数、受益地域・面積を記載（該当する事項を全て記載）","")</f>
        <v>【生産環境施設】　　農林漁業生産環境改善への効果、維持管理の主体・方法、受益者数・利用者数、受益地域・面積を記載（該当する事項を全て記載）</v>
      </c>
      <c r="D28" s="20"/>
      <c r="E28" s="3"/>
      <c r="F28" s="3"/>
      <c r="G28" s="3"/>
      <c r="H28" s="3"/>
      <c r="I28" s="3"/>
      <c r="J28" s="3"/>
      <c r="K28" s="3"/>
      <c r="L28" s="3"/>
      <c r="M28" s="3"/>
      <c r="N28" s="3"/>
      <c r="O28" s="3"/>
      <c r="P28" s="3"/>
      <c r="Q28" s="3"/>
      <c r="R28" s="3"/>
      <c r="S28" s="3"/>
      <c r="T28" s="3"/>
      <c r="U28" s="3"/>
      <c r="V28" s="3"/>
      <c r="W28" s="3"/>
      <c r="X28" s="3"/>
      <c r="Y28" s="3"/>
      <c r="Z28" s="3"/>
      <c r="AA28" s="3"/>
      <c r="AB28" s="3"/>
      <c r="AC28" s="3"/>
      <c r="AD28" s="3"/>
      <c r="AE28" s="3"/>
      <c r="AF28" s="3"/>
      <c r="AG28" s="3"/>
      <c r="AH28" s="3"/>
      <c r="AI28" s="3"/>
      <c r="AJ28" s="3"/>
      <c r="AK28" s="3"/>
      <c r="AL28" s="3"/>
      <c r="AM28" s="3"/>
    </row>
    <row r="29" spans="1:39" ht="8.25" customHeight="1" x14ac:dyDescent="0.15">
      <c r="A29" s="3"/>
      <c r="B29" s="3"/>
      <c r="C29" s="20" t="s">
        <v>4</v>
      </c>
      <c r="D29" s="20"/>
      <c r="E29" s="3"/>
      <c r="F29" s="3"/>
      <c r="G29" s="3"/>
      <c r="H29" s="3"/>
      <c r="I29" s="3"/>
      <c r="J29" s="3"/>
      <c r="K29" s="3"/>
      <c r="L29" s="3"/>
      <c r="M29" s="3"/>
      <c r="N29" s="3"/>
      <c r="O29" s="3"/>
      <c r="P29" s="3"/>
      <c r="Q29" s="3"/>
      <c r="R29" s="3"/>
      <c r="S29" s="3"/>
      <c r="T29" s="3"/>
      <c r="U29" s="3"/>
      <c r="V29" s="3"/>
      <c r="W29" s="3"/>
      <c r="X29" s="3"/>
      <c r="Y29" s="3"/>
      <c r="Z29" s="3"/>
      <c r="AA29" s="3"/>
      <c r="AB29" s="3"/>
      <c r="AC29" s="3"/>
      <c r="AD29" s="3"/>
      <c r="AE29" s="3"/>
      <c r="AF29" s="3"/>
      <c r="AG29" s="3"/>
      <c r="AH29" s="3"/>
      <c r="AI29" s="3"/>
      <c r="AJ29" s="3"/>
      <c r="AK29" s="3"/>
      <c r="AL29" s="3"/>
      <c r="AM29" s="3"/>
    </row>
    <row r="30" spans="1:39" ht="8.25" customHeight="1" x14ac:dyDescent="0.15">
      <c r="A30" s="3"/>
      <c r="B30" s="3"/>
      <c r="C30" s="20"/>
      <c r="D30" s="20"/>
      <c r="E30" s="3"/>
      <c r="F30" s="3"/>
      <c r="G30" s="3"/>
      <c r="H30" s="3"/>
      <c r="I30" s="3"/>
      <c r="J30" s="3"/>
      <c r="K30" s="3"/>
      <c r="L30" s="3"/>
      <c r="M30" s="3"/>
      <c r="N30" s="3"/>
      <c r="O30" s="3"/>
      <c r="P30" s="3"/>
      <c r="Q30" s="3"/>
      <c r="R30" s="3"/>
      <c r="S30" s="3"/>
      <c r="T30" s="3"/>
      <c r="U30" s="3"/>
      <c r="V30" s="3"/>
      <c r="W30" s="3"/>
      <c r="X30" s="3"/>
      <c r="Y30" s="3"/>
      <c r="Z30" s="3"/>
      <c r="AA30" s="3"/>
      <c r="AB30" s="3"/>
      <c r="AC30" s="3"/>
      <c r="AD30" s="3"/>
      <c r="AE30" s="3"/>
      <c r="AF30" s="3"/>
      <c r="AG30" s="3"/>
      <c r="AH30" s="3"/>
      <c r="AI30" s="3"/>
      <c r="AJ30" s="3"/>
      <c r="AK30" s="3"/>
      <c r="AL30" s="3"/>
      <c r="AM30" s="3"/>
    </row>
    <row r="31" spans="1:39" ht="13.5" customHeight="1" x14ac:dyDescent="0.15">
      <c r="A31" s="19" t="s">
        <v>5</v>
      </c>
      <c r="C31" s="19"/>
      <c r="D31" s="19"/>
      <c r="E31" s="19"/>
      <c r="F31" s="19"/>
      <c r="G31" s="19"/>
      <c r="H31" s="19"/>
      <c r="I31" s="19"/>
      <c r="J31" s="3"/>
      <c r="K31" s="30" t="str">
        <f>IF(C13="新規","","変更の場合は、当初計画に適宜追記・修正してください。")</f>
        <v>変更の場合は、当初計画に適宜追記・修正してください。</v>
      </c>
      <c r="L31" s="19"/>
      <c r="M31" s="19"/>
      <c r="N31" s="19"/>
      <c r="O31" s="19"/>
      <c r="P31" s="19"/>
      <c r="Q31" s="19"/>
      <c r="R31" s="19"/>
      <c r="S31" s="19"/>
      <c r="T31" s="19"/>
      <c r="U31" s="19"/>
      <c r="V31" s="19"/>
      <c r="W31" s="19"/>
      <c r="X31" s="19"/>
      <c r="Y31" s="19"/>
      <c r="Z31" s="19"/>
      <c r="AA31" s="19"/>
      <c r="AB31" s="19"/>
      <c r="AC31" s="19"/>
      <c r="AD31" s="19"/>
      <c r="AE31" s="19"/>
      <c r="AF31" s="19"/>
      <c r="AG31" s="19"/>
      <c r="AH31" s="3"/>
      <c r="AI31" s="3"/>
      <c r="AJ31" s="3"/>
      <c r="AK31" s="3"/>
      <c r="AL31" s="3"/>
      <c r="AM31" s="3"/>
    </row>
    <row r="32" spans="1:39" ht="13.5" customHeight="1" x14ac:dyDescent="0.15">
      <c r="A32" s="3"/>
      <c r="B32" s="19"/>
      <c r="C32" s="19" t="s">
        <v>6</v>
      </c>
      <c r="D32" s="19"/>
      <c r="E32" s="19"/>
      <c r="F32" s="19"/>
      <c r="G32" s="19"/>
      <c r="H32" s="19"/>
      <c r="I32" s="19"/>
      <c r="J32" s="19"/>
      <c r="K32" s="19"/>
      <c r="L32" s="19"/>
      <c r="M32" s="19"/>
      <c r="N32" s="19"/>
      <c r="O32" s="19"/>
      <c r="P32" s="19"/>
      <c r="Q32" s="19"/>
      <c r="R32" s="19"/>
      <c r="S32" s="19"/>
      <c r="T32" s="19"/>
      <c r="U32" s="19" t="s">
        <v>7</v>
      </c>
      <c r="V32" s="3"/>
      <c r="W32" s="19"/>
      <c r="X32" s="19"/>
      <c r="Y32" s="19"/>
      <c r="Z32" s="19"/>
      <c r="AA32" s="19"/>
      <c r="AB32" s="19"/>
      <c r="AC32" s="19"/>
      <c r="AD32" s="19"/>
      <c r="AE32" s="19"/>
      <c r="AF32" s="19"/>
      <c r="AG32" s="19"/>
      <c r="AH32" s="3"/>
      <c r="AI32" s="3"/>
      <c r="AJ32" s="3"/>
      <c r="AK32" s="3"/>
      <c r="AL32" s="3"/>
      <c r="AM32" s="3"/>
    </row>
    <row r="33" spans="1:39" ht="13.5" customHeight="1" x14ac:dyDescent="0.15">
      <c r="A33" s="3"/>
      <c r="B33" s="19"/>
      <c r="C33" s="159"/>
      <c r="D33" s="148"/>
      <c r="E33" s="148"/>
      <c r="F33" s="148"/>
      <c r="G33" s="148"/>
      <c r="H33" s="148"/>
      <c r="I33" s="19"/>
      <c r="J33" s="19"/>
      <c r="K33" s="19"/>
      <c r="L33" s="19"/>
      <c r="M33" s="19"/>
      <c r="N33" s="19"/>
      <c r="O33" s="19"/>
      <c r="P33" s="19"/>
      <c r="Q33" s="19"/>
      <c r="R33" s="19"/>
      <c r="S33" s="19"/>
      <c r="T33" s="19"/>
      <c r="U33" s="159"/>
      <c r="V33" s="159"/>
      <c r="W33" s="159"/>
      <c r="X33" s="159"/>
      <c r="Y33" s="159"/>
      <c r="AA33" s="19"/>
      <c r="AB33" s="19"/>
      <c r="AC33" s="19"/>
      <c r="AD33" s="19"/>
      <c r="AE33" s="19"/>
      <c r="AF33" s="19"/>
      <c r="AG33" s="19"/>
      <c r="AH33" s="3"/>
      <c r="AI33" s="3"/>
      <c r="AJ33" s="3"/>
      <c r="AK33" s="3"/>
      <c r="AL33" s="3"/>
      <c r="AM33" s="3"/>
    </row>
    <row r="34" spans="1:39" ht="6.75" customHeight="1" x14ac:dyDescent="0.15">
      <c r="A34" s="3"/>
      <c r="B34" s="19"/>
      <c r="C34" s="19"/>
      <c r="D34" s="19"/>
      <c r="E34" s="19"/>
      <c r="F34" s="19"/>
      <c r="G34" s="19"/>
      <c r="H34" s="19"/>
      <c r="I34" s="19"/>
      <c r="J34" s="19"/>
      <c r="K34" s="19"/>
      <c r="L34" s="19"/>
      <c r="M34" s="19"/>
      <c r="N34" s="19"/>
      <c r="O34" s="19"/>
      <c r="P34" s="19"/>
      <c r="Q34" s="19"/>
      <c r="R34" s="19"/>
      <c r="S34" s="19"/>
      <c r="T34" s="19"/>
      <c r="U34" s="19"/>
      <c r="V34" s="19"/>
      <c r="W34" s="19"/>
      <c r="X34" s="19"/>
      <c r="Y34" s="19"/>
      <c r="Z34" s="19"/>
      <c r="AA34" s="19"/>
      <c r="AB34" s="19"/>
      <c r="AC34" s="19"/>
      <c r="AD34" s="19"/>
      <c r="AE34" s="19"/>
      <c r="AF34" s="19"/>
      <c r="AG34" s="19"/>
      <c r="AH34" s="3"/>
      <c r="AI34" s="3"/>
      <c r="AJ34" s="3"/>
      <c r="AK34" s="3"/>
      <c r="AL34" s="3"/>
      <c r="AM34" s="3"/>
    </row>
    <row r="35" spans="1:39" ht="13.5" customHeight="1" x14ac:dyDescent="0.15">
      <c r="A35" s="3"/>
      <c r="B35" s="19"/>
      <c r="C35" s="19" t="s">
        <v>8</v>
      </c>
      <c r="D35" s="19"/>
      <c r="E35" s="19"/>
      <c r="F35" s="19"/>
      <c r="G35" s="19"/>
      <c r="H35" s="19"/>
      <c r="I35" s="19"/>
      <c r="J35" s="19"/>
      <c r="K35" s="19"/>
      <c r="L35" s="20" t="str">
        <f>IF(OR(C16="生産環境施設",C16="保健機能増進施設",C16=""),"【保険機能増進施設】【生産環境施設】中山間地域であることが必須","")</f>
        <v>【保険機能増進施設】【生産環境施設】中山間地域であることが必須</v>
      </c>
      <c r="M35" s="19"/>
      <c r="N35" s="19"/>
      <c r="O35" s="19"/>
      <c r="P35" s="19"/>
      <c r="Q35" s="19"/>
      <c r="R35" s="20"/>
      <c r="S35" s="20"/>
      <c r="T35" s="19"/>
      <c r="U35" s="19"/>
      <c r="V35" s="19"/>
      <c r="W35" s="19"/>
      <c r="X35" s="19"/>
      <c r="Y35" s="19"/>
      <c r="Z35" s="19"/>
      <c r="AA35" s="19"/>
      <c r="AB35" s="19"/>
      <c r="AC35" s="19"/>
      <c r="AD35" s="19"/>
      <c r="AE35" s="19"/>
      <c r="AF35" s="19"/>
      <c r="AG35" s="19"/>
      <c r="AH35" s="3"/>
      <c r="AI35" s="3"/>
      <c r="AJ35" s="3"/>
      <c r="AK35" s="3"/>
      <c r="AL35" s="3"/>
      <c r="AM35" s="3"/>
    </row>
    <row r="36" spans="1:39" ht="13.5" customHeight="1" x14ac:dyDescent="0.15">
      <c r="A36" s="3"/>
      <c r="B36" s="19"/>
      <c r="C36" s="147"/>
      <c r="D36" s="147"/>
      <c r="E36" s="147"/>
      <c r="F36" s="147"/>
      <c r="G36" s="147"/>
      <c r="H36" s="147"/>
      <c r="I36" s="147"/>
      <c r="J36" s="147"/>
      <c r="K36" s="147"/>
      <c r="L36" s="147"/>
      <c r="M36" s="147"/>
      <c r="N36" s="147"/>
      <c r="O36" s="147"/>
      <c r="P36" s="19"/>
      <c r="R36" s="3"/>
      <c r="S36" s="3"/>
      <c r="T36" s="19"/>
      <c r="U36" s="19"/>
      <c r="V36" s="19"/>
      <c r="W36" s="19"/>
      <c r="X36" s="19"/>
      <c r="Y36" s="19"/>
      <c r="Z36" s="19"/>
      <c r="AA36" s="19"/>
      <c r="AB36" s="19"/>
      <c r="AC36" s="19"/>
      <c r="AD36" s="19"/>
      <c r="AE36" s="19"/>
      <c r="AF36" s="19"/>
      <c r="AG36" s="19"/>
      <c r="AH36" s="3"/>
      <c r="AI36" s="3"/>
      <c r="AJ36" s="3"/>
      <c r="AK36" s="3"/>
      <c r="AL36" s="3"/>
      <c r="AM36" s="3"/>
    </row>
    <row r="37" spans="1:39" ht="7.5" customHeight="1" x14ac:dyDescent="0.15">
      <c r="A37" s="3"/>
      <c r="B37" s="19"/>
      <c r="C37" s="19"/>
      <c r="D37" s="19"/>
      <c r="E37" s="19"/>
      <c r="F37" s="19"/>
      <c r="G37" s="19"/>
      <c r="H37" s="19"/>
      <c r="I37" s="19"/>
      <c r="J37" s="19"/>
      <c r="K37" s="19"/>
      <c r="L37" s="19"/>
      <c r="M37" s="19"/>
      <c r="N37" s="19"/>
      <c r="O37" s="19"/>
      <c r="P37" s="19"/>
      <c r="Q37" s="19"/>
      <c r="R37" s="19"/>
      <c r="S37" s="19"/>
      <c r="T37" s="19"/>
      <c r="U37" s="19"/>
      <c r="V37" s="19"/>
      <c r="W37" s="19"/>
      <c r="X37" s="19"/>
      <c r="Y37" s="19"/>
      <c r="Z37" s="19"/>
      <c r="AA37" s="19"/>
      <c r="AB37" s="19"/>
      <c r="AC37" s="19"/>
      <c r="AD37" s="19"/>
      <c r="AE37" s="19"/>
      <c r="AF37" s="19"/>
      <c r="AG37" s="19"/>
      <c r="AH37" s="3"/>
      <c r="AI37" s="3"/>
      <c r="AJ37" s="3"/>
      <c r="AK37" s="3"/>
      <c r="AL37" s="3"/>
      <c r="AM37" s="3"/>
    </row>
    <row r="38" spans="1:39" ht="10.5" customHeight="1" x14ac:dyDescent="0.15">
      <c r="A38" s="3"/>
      <c r="B38" s="19"/>
      <c r="C38" s="126" t="s">
        <v>9</v>
      </c>
      <c r="D38" s="127"/>
      <c r="E38" s="127"/>
      <c r="F38" s="127"/>
      <c r="G38" s="128"/>
      <c r="H38" s="126" t="s">
        <v>48</v>
      </c>
      <c r="I38" s="127"/>
      <c r="J38" s="127"/>
      <c r="K38" s="127"/>
      <c r="L38" s="128"/>
      <c r="M38" s="126" t="s">
        <v>50</v>
      </c>
      <c r="N38" s="127"/>
      <c r="O38" s="127"/>
      <c r="P38" s="128"/>
      <c r="Q38" s="126" t="s">
        <v>49</v>
      </c>
      <c r="R38" s="127"/>
      <c r="S38" s="127"/>
      <c r="T38" s="128"/>
      <c r="U38" s="3"/>
      <c r="V38" s="126" t="s">
        <v>47</v>
      </c>
      <c r="W38" s="127"/>
      <c r="X38" s="127"/>
      <c r="Y38" s="127"/>
      <c r="Z38" s="128"/>
      <c r="AA38" s="126" t="s">
        <v>46</v>
      </c>
      <c r="AB38" s="127"/>
      <c r="AC38" s="127"/>
      <c r="AD38" s="127"/>
      <c r="AE38" s="127"/>
      <c r="AF38" s="127"/>
      <c r="AG38" s="128"/>
      <c r="AH38" s="126" t="s">
        <v>45</v>
      </c>
      <c r="AI38" s="127"/>
      <c r="AJ38" s="127"/>
      <c r="AK38" s="127"/>
      <c r="AL38" s="128"/>
      <c r="AM38" s="3"/>
    </row>
    <row r="39" spans="1:39" ht="10.5" customHeight="1" x14ac:dyDescent="0.15">
      <c r="A39" s="3"/>
      <c r="B39" s="19"/>
      <c r="C39" s="33" t="s">
        <v>17</v>
      </c>
      <c r="D39" s="10"/>
      <c r="E39" s="10"/>
      <c r="F39" s="10"/>
      <c r="G39" s="10"/>
      <c r="H39" s="118"/>
      <c r="I39" s="119"/>
      <c r="J39" s="119"/>
      <c r="K39" s="119"/>
      <c r="L39" s="120"/>
      <c r="M39" s="144"/>
      <c r="N39" s="145"/>
      <c r="O39" s="145"/>
      <c r="P39" s="146"/>
      <c r="Q39" s="118"/>
      <c r="R39" s="119"/>
      <c r="S39" s="119"/>
      <c r="T39" s="120"/>
      <c r="U39" s="3"/>
      <c r="V39" s="33" t="s">
        <v>22</v>
      </c>
      <c r="W39" s="28"/>
      <c r="X39" s="28"/>
      <c r="Y39" s="28"/>
      <c r="Z39" s="28"/>
      <c r="AA39" s="144"/>
      <c r="AB39" s="145"/>
      <c r="AC39" s="145"/>
      <c r="AD39" s="145"/>
      <c r="AE39" s="145"/>
      <c r="AF39" s="145"/>
      <c r="AG39" s="146"/>
      <c r="AH39" s="118"/>
      <c r="AI39" s="119"/>
      <c r="AJ39" s="119"/>
      <c r="AK39" s="119"/>
      <c r="AL39" s="120"/>
      <c r="AM39" s="3"/>
    </row>
    <row r="40" spans="1:39" ht="10.5" customHeight="1" x14ac:dyDescent="0.15">
      <c r="A40" s="3"/>
      <c r="B40" s="3"/>
      <c r="C40" s="33" t="s">
        <v>18</v>
      </c>
      <c r="D40" s="10"/>
      <c r="E40" s="10"/>
      <c r="F40" s="10"/>
      <c r="G40" s="10"/>
      <c r="H40" s="123"/>
      <c r="I40" s="124"/>
      <c r="J40" s="124"/>
      <c r="K40" s="124"/>
      <c r="L40" s="125"/>
      <c r="M40" s="141"/>
      <c r="N40" s="142"/>
      <c r="O40" s="142"/>
      <c r="P40" s="143"/>
      <c r="Q40" s="123"/>
      <c r="R40" s="124"/>
      <c r="S40" s="124"/>
      <c r="T40" s="125"/>
      <c r="U40" s="3"/>
      <c r="V40" s="33" t="s">
        <v>23</v>
      </c>
      <c r="W40" s="28"/>
      <c r="X40" s="28"/>
      <c r="Y40" s="28"/>
      <c r="Z40" s="28"/>
      <c r="AA40" s="141"/>
      <c r="AB40" s="142"/>
      <c r="AC40" s="142"/>
      <c r="AD40" s="142"/>
      <c r="AE40" s="142"/>
      <c r="AF40" s="142"/>
      <c r="AG40" s="143"/>
      <c r="AH40" s="123"/>
      <c r="AI40" s="124"/>
      <c r="AJ40" s="124"/>
      <c r="AK40" s="124"/>
      <c r="AL40" s="125"/>
      <c r="AM40" s="3"/>
    </row>
    <row r="41" spans="1:39" ht="10.5" customHeight="1" x14ac:dyDescent="0.15">
      <c r="A41" s="3"/>
      <c r="B41" s="3"/>
      <c r="C41" s="33" t="s">
        <v>19</v>
      </c>
      <c r="D41" s="10"/>
      <c r="E41" s="10"/>
      <c r="F41" s="10"/>
      <c r="G41" s="10"/>
      <c r="H41" s="123"/>
      <c r="I41" s="124"/>
      <c r="J41" s="124"/>
      <c r="K41" s="124"/>
      <c r="L41" s="125"/>
      <c r="M41" s="141"/>
      <c r="N41" s="142"/>
      <c r="O41" s="142"/>
      <c r="P41" s="143"/>
      <c r="Q41" s="123"/>
      <c r="R41" s="124"/>
      <c r="S41" s="124"/>
      <c r="T41" s="125"/>
      <c r="U41" s="3"/>
      <c r="V41" s="33" t="s">
        <v>24</v>
      </c>
      <c r="W41" s="28"/>
      <c r="X41" s="28"/>
      <c r="Y41" s="28"/>
      <c r="Z41" s="28"/>
      <c r="AA41" s="141"/>
      <c r="AB41" s="142"/>
      <c r="AC41" s="142"/>
      <c r="AD41" s="142"/>
      <c r="AE41" s="142"/>
      <c r="AF41" s="142"/>
      <c r="AG41" s="143"/>
      <c r="AH41" s="123"/>
      <c r="AI41" s="124"/>
      <c r="AJ41" s="124"/>
      <c r="AK41" s="124"/>
      <c r="AL41" s="125"/>
      <c r="AM41" s="3"/>
    </row>
    <row r="42" spans="1:39" ht="10.5" customHeight="1" x14ac:dyDescent="0.15">
      <c r="A42" s="3"/>
      <c r="B42" s="3"/>
      <c r="C42" s="33" t="s">
        <v>20</v>
      </c>
      <c r="D42" s="10"/>
      <c r="E42" s="10"/>
      <c r="F42" s="10"/>
      <c r="G42" s="10"/>
      <c r="H42" s="123"/>
      <c r="I42" s="124"/>
      <c r="J42" s="124"/>
      <c r="K42" s="124"/>
      <c r="L42" s="125"/>
      <c r="M42" s="141"/>
      <c r="N42" s="142"/>
      <c r="O42" s="142"/>
      <c r="P42" s="143"/>
      <c r="Q42" s="123"/>
      <c r="R42" s="124"/>
      <c r="S42" s="124"/>
      <c r="T42" s="125"/>
      <c r="U42" s="3"/>
      <c r="V42" s="33" t="s">
        <v>25</v>
      </c>
      <c r="W42" s="28"/>
      <c r="X42" s="28"/>
      <c r="Y42" s="28"/>
      <c r="Z42" s="28"/>
      <c r="AA42" s="141"/>
      <c r="AB42" s="142"/>
      <c r="AC42" s="142"/>
      <c r="AD42" s="142"/>
      <c r="AE42" s="142"/>
      <c r="AF42" s="142"/>
      <c r="AG42" s="143"/>
      <c r="AH42" s="123"/>
      <c r="AI42" s="124"/>
      <c r="AJ42" s="124"/>
      <c r="AK42" s="124"/>
      <c r="AL42" s="125"/>
      <c r="AM42" s="3"/>
    </row>
    <row r="43" spans="1:39" ht="10.5" customHeight="1" x14ac:dyDescent="0.15">
      <c r="A43" s="3"/>
      <c r="B43" s="3"/>
      <c r="C43" s="33" t="s">
        <v>21</v>
      </c>
      <c r="D43" s="10"/>
      <c r="E43" s="10"/>
      <c r="F43" s="10"/>
      <c r="G43" s="10"/>
      <c r="H43" s="123"/>
      <c r="I43" s="124"/>
      <c r="J43" s="124"/>
      <c r="K43" s="124"/>
      <c r="L43" s="125"/>
      <c r="M43" s="141"/>
      <c r="N43" s="142"/>
      <c r="O43" s="142"/>
      <c r="P43" s="143"/>
      <c r="Q43" s="123"/>
      <c r="R43" s="124"/>
      <c r="S43" s="124"/>
      <c r="T43" s="125"/>
      <c r="U43" s="3"/>
      <c r="V43" s="33" t="s">
        <v>26</v>
      </c>
      <c r="W43" s="28"/>
      <c r="X43" s="28"/>
      <c r="Y43" s="28"/>
      <c r="Z43" s="28"/>
      <c r="AA43" s="141"/>
      <c r="AB43" s="142"/>
      <c r="AC43" s="142"/>
      <c r="AD43" s="142"/>
      <c r="AE43" s="142"/>
      <c r="AF43" s="142"/>
      <c r="AG43" s="143"/>
      <c r="AH43" s="123"/>
      <c r="AI43" s="124"/>
      <c r="AJ43" s="124"/>
      <c r="AK43" s="124"/>
      <c r="AL43" s="125"/>
      <c r="AM43" s="3"/>
    </row>
    <row r="44" spans="1:39" ht="10.5" customHeight="1" x14ac:dyDescent="0.15">
      <c r="A44" s="3"/>
      <c r="B44" s="3"/>
      <c r="C44" s="33"/>
      <c r="D44" s="10"/>
      <c r="E44" s="10"/>
      <c r="F44" s="10"/>
      <c r="G44" s="10"/>
      <c r="H44" s="11"/>
      <c r="I44" s="10"/>
      <c r="J44" s="10"/>
      <c r="K44" s="10"/>
      <c r="L44" s="10"/>
      <c r="M44" s="11"/>
      <c r="N44" s="10"/>
      <c r="O44" s="10"/>
      <c r="P44" s="10"/>
      <c r="Q44" s="11"/>
      <c r="R44" s="10"/>
      <c r="S44" s="10"/>
      <c r="T44" s="12"/>
      <c r="U44" s="3"/>
      <c r="V44" s="33" t="s">
        <v>21</v>
      </c>
      <c r="W44" s="28"/>
      <c r="X44" s="28"/>
      <c r="Y44" s="28"/>
      <c r="Z44" s="28"/>
      <c r="AA44" s="141"/>
      <c r="AB44" s="142"/>
      <c r="AC44" s="142"/>
      <c r="AD44" s="142"/>
      <c r="AE44" s="142"/>
      <c r="AF44" s="142"/>
      <c r="AG44" s="143"/>
      <c r="AH44" s="123"/>
      <c r="AI44" s="124"/>
      <c r="AJ44" s="124"/>
      <c r="AK44" s="124"/>
      <c r="AL44" s="125"/>
      <c r="AM44" s="3"/>
    </row>
    <row r="45" spans="1:39" ht="10.5" customHeight="1" x14ac:dyDescent="0.15">
      <c r="A45" s="3"/>
      <c r="B45" s="3"/>
      <c r="C45" s="34" t="s">
        <v>27</v>
      </c>
      <c r="D45" s="15"/>
      <c r="E45" s="15"/>
      <c r="F45" s="15"/>
      <c r="G45" s="15"/>
      <c r="H45" s="35"/>
      <c r="I45" s="15"/>
      <c r="J45" s="15"/>
      <c r="K45" s="15"/>
      <c r="L45" s="15"/>
      <c r="M45" s="114" t="str">
        <f>IF(AND(M39="",M40="",M41="",M42="",M43=""),"",M39+M40+M41+M42+M43)</f>
        <v/>
      </c>
      <c r="N45" s="115"/>
      <c r="O45" s="115"/>
      <c r="P45" s="116"/>
      <c r="Q45" s="35"/>
      <c r="R45" s="15"/>
      <c r="S45" s="15"/>
      <c r="T45" s="16"/>
      <c r="U45" s="3"/>
      <c r="V45" s="34" t="s">
        <v>27</v>
      </c>
      <c r="W45" s="29"/>
      <c r="X45" s="29"/>
      <c r="Y45" s="29"/>
      <c r="Z45" s="29"/>
      <c r="AA45" s="114" t="str">
        <f>IF(AND(AA39="",AA40="",AA41="",AA42="",AA43="",AA44=""),"",AA39+AA40+AA41+AA42+AA43+AA44)</f>
        <v/>
      </c>
      <c r="AB45" s="115"/>
      <c r="AC45" s="115"/>
      <c r="AD45" s="115"/>
      <c r="AE45" s="115"/>
      <c r="AF45" s="115"/>
      <c r="AG45" s="116"/>
      <c r="AH45" s="31"/>
      <c r="AI45" s="29"/>
      <c r="AJ45" s="29"/>
      <c r="AK45" s="29"/>
      <c r="AL45" s="32"/>
      <c r="AM45" s="3"/>
    </row>
    <row r="46" spans="1:39" ht="9" customHeight="1" x14ac:dyDescent="0.15">
      <c r="A46" s="3"/>
      <c r="B46" s="3"/>
      <c r="C46" s="19"/>
      <c r="D46" s="19"/>
      <c r="E46" s="19"/>
      <c r="F46" s="19"/>
      <c r="G46" s="3"/>
      <c r="H46" s="3"/>
      <c r="I46" s="3"/>
      <c r="J46" s="3"/>
      <c r="K46" s="3"/>
      <c r="L46" s="3"/>
      <c r="M46" s="3"/>
      <c r="N46" s="3"/>
      <c r="O46" s="26"/>
      <c r="P46" s="26"/>
      <c r="Q46" s="26"/>
      <c r="R46" s="26"/>
      <c r="S46" s="26"/>
      <c r="T46" s="3"/>
      <c r="U46" s="3"/>
      <c r="V46" s="2" t="str">
        <f>IF(OR(C16="生産環境施設",C16=""),"【生産環境施設】中山間地域活性化資金と農林水産省補助金は併用できません。","")</f>
        <v>【生産環境施設】中山間地域活性化資金と農林水産省補助金は併用できません。</v>
      </c>
      <c r="W46" s="22"/>
      <c r="X46" s="22"/>
      <c r="Y46" s="22"/>
      <c r="Z46" s="22"/>
      <c r="AA46" s="26"/>
      <c r="AB46" s="26"/>
      <c r="AC46" s="26"/>
      <c r="AE46" s="19"/>
      <c r="AF46" s="19"/>
      <c r="AG46" s="19"/>
      <c r="AH46" s="19"/>
      <c r="AI46" s="3"/>
      <c r="AJ46" s="3"/>
      <c r="AK46" s="3"/>
      <c r="AL46" s="3"/>
      <c r="AM46" s="3"/>
    </row>
    <row r="47" spans="1:39" ht="0.75" customHeight="1" x14ac:dyDescent="0.15">
      <c r="A47" s="3"/>
      <c r="B47" s="3"/>
      <c r="C47" s="3"/>
      <c r="D47" s="3"/>
      <c r="E47" s="3"/>
      <c r="F47" s="3"/>
      <c r="G47" s="3"/>
      <c r="H47" s="3"/>
      <c r="I47" s="3"/>
      <c r="J47" s="3"/>
      <c r="K47" s="3"/>
      <c r="L47" s="3"/>
      <c r="M47" s="3"/>
      <c r="N47" s="3"/>
      <c r="O47" s="28"/>
      <c r="P47" s="28"/>
      <c r="Q47" s="28"/>
      <c r="R47" s="28"/>
      <c r="S47" s="28"/>
      <c r="T47" s="3"/>
      <c r="U47" s="3"/>
      <c r="V47" s="28"/>
      <c r="W47" s="28"/>
      <c r="X47" s="28"/>
      <c r="Y47" s="28"/>
      <c r="Z47" s="28"/>
      <c r="AA47" s="28"/>
      <c r="AB47" s="28"/>
      <c r="AC47" s="28"/>
      <c r="AD47" s="3"/>
      <c r="AE47" s="19"/>
      <c r="AF47" s="19"/>
      <c r="AG47" s="19"/>
      <c r="AH47" s="19"/>
      <c r="AI47" s="3"/>
      <c r="AJ47" s="3"/>
      <c r="AK47" s="3"/>
      <c r="AL47" s="3"/>
      <c r="AM47" s="3"/>
    </row>
    <row r="48" spans="1:39" ht="0.75" customHeight="1" x14ac:dyDescent="0.15">
      <c r="A48" s="3"/>
      <c r="B48" s="3"/>
      <c r="C48" s="3"/>
      <c r="D48" s="3"/>
      <c r="E48" s="3"/>
      <c r="F48" s="3"/>
      <c r="G48" s="3"/>
      <c r="H48" s="3"/>
      <c r="I48" s="3"/>
      <c r="J48" s="3"/>
      <c r="K48" s="3"/>
      <c r="L48" s="3"/>
      <c r="M48" s="3"/>
      <c r="N48" s="3"/>
      <c r="O48" s="28"/>
      <c r="P48" s="28"/>
      <c r="Q48" s="28"/>
      <c r="R48" s="28"/>
      <c r="S48" s="28"/>
      <c r="T48" s="3"/>
      <c r="U48" s="3"/>
      <c r="V48" s="28"/>
      <c r="W48" s="28"/>
      <c r="X48" s="28"/>
      <c r="Y48" s="28"/>
      <c r="Z48" s="28"/>
      <c r="AA48" s="28"/>
      <c r="AB48" s="28"/>
      <c r="AC48" s="28"/>
      <c r="AD48" s="3"/>
      <c r="AE48" s="19"/>
      <c r="AF48" s="19"/>
      <c r="AG48" s="19"/>
      <c r="AH48" s="19"/>
      <c r="AI48" s="3"/>
      <c r="AJ48" s="3"/>
      <c r="AK48" s="3"/>
      <c r="AL48" s="3"/>
      <c r="AM48" s="3"/>
    </row>
    <row r="49" spans="1:42" ht="0.75" customHeight="1" x14ac:dyDescent="0.15">
      <c r="A49" s="3"/>
      <c r="B49" s="3"/>
      <c r="C49" s="3"/>
      <c r="D49" s="3"/>
      <c r="E49" s="3"/>
      <c r="F49" s="3"/>
      <c r="G49" s="3"/>
      <c r="H49" s="3"/>
      <c r="I49" s="3"/>
      <c r="J49" s="3"/>
      <c r="K49" s="3"/>
      <c r="L49" s="3"/>
      <c r="M49" s="3"/>
      <c r="N49" s="3"/>
      <c r="O49" s="28"/>
      <c r="P49" s="28"/>
      <c r="Q49" s="28"/>
      <c r="R49" s="28"/>
      <c r="S49" s="28"/>
      <c r="T49" s="3"/>
      <c r="U49" s="3"/>
      <c r="V49" s="28"/>
      <c r="W49" s="28"/>
      <c r="X49" s="28"/>
      <c r="Y49" s="28"/>
      <c r="Z49" s="28"/>
      <c r="AA49" s="28"/>
      <c r="AB49" s="28"/>
      <c r="AC49" s="28"/>
      <c r="AD49" s="3"/>
      <c r="AE49" s="19"/>
      <c r="AF49" s="3"/>
      <c r="AG49" s="3"/>
      <c r="AH49" s="3"/>
      <c r="AI49" s="3"/>
      <c r="AJ49" s="3"/>
      <c r="AK49" s="3"/>
      <c r="AL49" s="3"/>
      <c r="AM49" s="3"/>
    </row>
    <row r="50" spans="1:42" ht="5.25" customHeight="1" x14ac:dyDescent="0.15">
      <c r="A50" s="3"/>
      <c r="B50" s="3"/>
      <c r="C50" s="3"/>
      <c r="D50" s="3"/>
      <c r="E50" s="3"/>
      <c r="F50" s="3"/>
      <c r="G50" s="3"/>
      <c r="H50" s="3"/>
      <c r="I50" s="3"/>
      <c r="J50" s="3"/>
      <c r="K50" s="3"/>
      <c r="L50" s="3"/>
      <c r="M50" s="3"/>
      <c r="N50" s="3"/>
      <c r="O50" s="3"/>
      <c r="P50" s="3"/>
      <c r="Q50" s="3"/>
      <c r="R50" s="3"/>
      <c r="S50" s="3"/>
      <c r="T50" s="3"/>
      <c r="U50" s="3"/>
      <c r="V50" s="3"/>
      <c r="W50" s="3"/>
      <c r="X50" s="3"/>
      <c r="Y50" s="3"/>
      <c r="Z50" s="3"/>
      <c r="AA50" s="3"/>
      <c r="AB50" s="3"/>
      <c r="AC50" s="3"/>
      <c r="AD50" s="3"/>
      <c r="AE50" s="3"/>
      <c r="AF50" s="3"/>
      <c r="AG50" s="3"/>
      <c r="AH50" s="3"/>
      <c r="AI50" s="3"/>
      <c r="AJ50" s="3"/>
      <c r="AK50" s="3"/>
      <c r="AL50" s="3"/>
      <c r="AM50" s="3"/>
    </row>
    <row r="51" spans="1:42" ht="13.5" customHeight="1" x14ac:dyDescent="0.15">
      <c r="A51" s="19" t="s">
        <v>10</v>
      </c>
      <c r="C51" s="19"/>
      <c r="D51" s="19"/>
      <c r="E51" s="19"/>
      <c r="F51" s="19"/>
      <c r="G51" s="19"/>
      <c r="H51" s="19"/>
      <c r="I51" s="19"/>
      <c r="J51" s="19"/>
      <c r="K51" s="19"/>
      <c r="L51" s="19"/>
      <c r="M51" s="19"/>
      <c r="N51" s="19"/>
      <c r="P51" s="20" t="str">
        <f>IF(OR(C16="加工流通施設（新商品・新技術の開発又は利用）",C16="加工流通施設（需要開拓）",C16=""),"【加工流通施設】記入必須","")</f>
        <v>【加工流通施設】記入必須</v>
      </c>
      <c r="R51" s="19"/>
      <c r="S51" s="19"/>
      <c r="T51" s="19"/>
      <c r="U51" s="19"/>
      <c r="W51" s="20" t="s">
        <v>42</v>
      </c>
      <c r="X51" s="19"/>
      <c r="Y51" s="27"/>
      <c r="AA51" s="19"/>
      <c r="AB51" s="19"/>
      <c r="AC51" s="19"/>
      <c r="AG51" s="3"/>
      <c r="AH51" s="3"/>
      <c r="AI51" s="3"/>
      <c r="AJ51" s="3"/>
      <c r="AK51" s="3"/>
      <c r="AL51" s="3"/>
      <c r="AM51" s="3"/>
    </row>
    <row r="52" spans="1:42" ht="13.5" customHeight="1" x14ac:dyDescent="0.15">
      <c r="A52" s="3"/>
      <c r="B52" s="19"/>
      <c r="C52" s="19" t="s">
        <v>109</v>
      </c>
      <c r="D52" s="19"/>
      <c r="E52" s="19"/>
      <c r="F52" s="19"/>
      <c r="G52" s="19"/>
      <c r="H52" s="19"/>
      <c r="I52" s="19"/>
      <c r="J52" s="19"/>
      <c r="K52" s="19"/>
      <c r="L52" s="19"/>
      <c r="M52" s="19"/>
      <c r="N52" s="19"/>
      <c r="O52" s="19"/>
      <c r="P52" s="19"/>
      <c r="Q52" s="19"/>
      <c r="R52" s="19"/>
      <c r="S52" s="19"/>
      <c r="T52" s="19"/>
      <c r="U52" s="19" t="s">
        <v>110</v>
      </c>
      <c r="V52" s="19"/>
      <c r="W52" s="19"/>
      <c r="X52" s="19"/>
      <c r="Y52" s="19"/>
      <c r="Z52" s="19"/>
      <c r="AA52" s="19"/>
      <c r="AB52" s="19"/>
      <c r="AC52" s="19"/>
      <c r="AD52" s="19"/>
      <c r="AE52" s="19"/>
      <c r="AF52" s="3"/>
      <c r="AG52" s="3"/>
      <c r="AH52" s="3"/>
      <c r="AI52" s="3"/>
      <c r="AJ52" s="3"/>
      <c r="AK52" s="3"/>
      <c r="AL52" s="3"/>
      <c r="AM52" s="3"/>
      <c r="AP52" s="89"/>
    </row>
    <row r="53" spans="1:42" ht="13.5" customHeight="1" x14ac:dyDescent="0.15">
      <c r="A53" s="3"/>
      <c r="B53" s="19"/>
      <c r="C53" s="117"/>
      <c r="D53" s="117"/>
      <c r="E53" s="117"/>
      <c r="F53" s="117"/>
      <c r="G53" s="117"/>
      <c r="H53" s="117"/>
      <c r="I53" s="20" t="s">
        <v>40</v>
      </c>
      <c r="J53" s="19"/>
      <c r="K53" s="19"/>
      <c r="L53" s="19"/>
      <c r="M53" s="19"/>
      <c r="N53" s="19"/>
      <c r="O53" s="19"/>
      <c r="P53" s="19"/>
      <c r="Q53" s="19"/>
      <c r="R53" s="19"/>
      <c r="S53" s="19"/>
      <c r="T53" s="19"/>
      <c r="U53" s="117"/>
      <c r="V53" s="117"/>
      <c r="W53" s="117"/>
      <c r="X53" s="117"/>
      <c r="Y53" s="117"/>
      <c r="Z53" s="20" t="s">
        <v>40</v>
      </c>
      <c r="AB53" s="112" t="s">
        <v>92</v>
      </c>
      <c r="AC53" s="113"/>
      <c r="AD53" s="113"/>
      <c r="AE53" s="113"/>
      <c r="AF53" s="113"/>
      <c r="AG53" s="113"/>
      <c r="AH53" s="113"/>
      <c r="AI53" s="113"/>
      <c r="AJ53" s="113"/>
      <c r="AK53" s="113"/>
      <c r="AL53" s="113"/>
      <c r="AM53" s="113"/>
    </row>
    <row r="54" spans="1:42" ht="4.5" customHeight="1" x14ac:dyDescent="0.15">
      <c r="A54" s="3"/>
      <c r="B54" s="19"/>
      <c r="C54" s="19"/>
      <c r="D54" s="19"/>
      <c r="E54" s="19"/>
      <c r="F54" s="19"/>
      <c r="G54" s="19"/>
      <c r="H54" s="19"/>
      <c r="I54" s="19"/>
      <c r="J54" s="19"/>
      <c r="K54" s="19"/>
      <c r="L54" s="19"/>
      <c r="M54" s="19"/>
      <c r="N54" s="19"/>
      <c r="O54" s="19"/>
      <c r="P54" s="19"/>
      <c r="Q54" s="19"/>
      <c r="R54" s="19"/>
      <c r="S54" s="19"/>
      <c r="T54" s="19"/>
      <c r="U54" s="19"/>
      <c r="V54" s="19"/>
      <c r="W54" s="19"/>
      <c r="X54" s="19"/>
      <c r="Y54" s="19"/>
      <c r="Z54" s="19"/>
      <c r="AA54" s="19"/>
      <c r="AB54" s="113"/>
      <c r="AC54" s="113"/>
      <c r="AD54" s="113"/>
      <c r="AE54" s="113"/>
      <c r="AF54" s="113"/>
      <c r="AG54" s="113"/>
      <c r="AH54" s="113"/>
      <c r="AI54" s="113"/>
      <c r="AJ54" s="113"/>
      <c r="AK54" s="113"/>
      <c r="AL54" s="113"/>
      <c r="AM54" s="113"/>
    </row>
    <row r="55" spans="1:42" ht="13.5" customHeight="1" x14ac:dyDescent="0.15">
      <c r="A55" s="3"/>
      <c r="B55" s="19"/>
      <c r="C55" s="19" t="s">
        <v>11</v>
      </c>
      <c r="D55" s="19"/>
      <c r="E55" s="19"/>
      <c r="F55" s="19"/>
      <c r="G55" s="19"/>
      <c r="H55" s="19"/>
      <c r="I55" s="19"/>
      <c r="J55" s="19"/>
      <c r="K55" s="19"/>
      <c r="L55" s="20" t="s">
        <v>43</v>
      </c>
      <c r="M55" s="19"/>
      <c r="N55" s="20"/>
      <c r="O55" s="19"/>
      <c r="P55" s="19"/>
      <c r="Q55" s="19"/>
      <c r="R55" s="19"/>
      <c r="S55" s="19"/>
      <c r="T55" s="19"/>
      <c r="U55" s="19"/>
      <c r="V55" s="19"/>
      <c r="W55" s="19"/>
      <c r="X55" s="19"/>
      <c r="Y55" s="19"/>
      <c r="Z55" s="19"/>
      <c r="AA55" s="19"/>
      <c r="AB55" s="113"/>
      <c r="AC55" s="113"/>
      <c r="AD55" s="113"/>
      <c r="AE55" s="113"/>
      <c r="AF55" s="113"/>
      <c r="AG55" s="113"/>
      <c r="AH55" s="113"/>
      <c r="AI55" s="113"/>
      <c r="AJ55" s="113"/>
      <c r="AK55" s="113"/>
      <c r="AL55" s="113"/>
      <c r="AM55" s="113"/>
    </row>
    <row r="56" spans="1:42" ht="10.5" customHeight="1" x14ac:dyDescent="0.15">
      <c r="A56" s="3"/>
      <c r="B56" s="3"/>
      <c r="C56" s="126" t="s">
        <v>12</v>
      </c>
      <c r="D56" s="127"/>
      <c r="E56" s="127"/>
      <c r="F56" s="127"/>
      <c r="G56" s="128"/>
      <c r="H56" s="126" t="s">
        <v>108</v>
      </c>
      <c r="I56" s="127"/>
      <c r="J56" s="127"/>
      <c r="K56" s="127"/>
      <c r="L56" s="127"/>
      <c r="M56" s="128"/>
      <c r="N56" s="126" t="s">
        <v>107</v>
      </c>
      <c r="O56" s="127"/>
      <c r="P56" s="127"/>
      <c r="Q56" s="128"/>
      <c r="R56" s="191" t="s">
        <v>13</v>
      </c>
      <c r="S56" s="192"/>
      <c r="T56" s="193"/>
      <c r="U56" s="126" t="s">
        <v>14</v>
      </c>
      <c r="V56" s="127"/>
      <c r="W56" s="127"/>
      <c r="X56" s="128"/>
      <c r="Y56" s="129" t="s">
        <v>15</v>
      </c>
      <c r="Z56" s="130"/>
      <c r="AA56" s="130"/>
      <c r="AB56" s="130"/>
      <c r="AC56" s="130"/>
      <c r="AD56" s="130"/>
      <c r="AE56" s="130"/>
      <c r="AF56" s="189" t="s">
        <v>16</v>
      </c>
      <c r="AG56" s="189"/>
      <c r="AH56" s="189"/>
      <c r="AI56" s="189"/>
      <c r="AJ56" s="189"/>
      <c r="AK56" s="189"/>
      <c r="AL56" s="190"/>
      <c r="AM56" s="3"/>
    </row>
    <row r="57" spans="1:42" ht="10.5" customHeight="1" x14ac:dyDescent="0.15">
      <c r="A57" s="3"/>
      <c r="B57" s="3"/>
      <c r="C57" s="118"/>
      <c r="D57" s="119"/>
      <c r="E57" s="119"/>
      <c r="F57" s="119"/>
      <c r="G57" s="120"/>
      <c r="H57" s="131"/>
      <c r="I57" s="132"/>
      <c r="J57" s="132"/>
      <c r="K57" s="132"/>
      <c r="L57" s="132"/>
      <c r="M57" s="36" t="s">
        <v>40</v>
      </c>
      <c r="N57" s="131"/>
      <c r="O57" s="132"/>
      <c r="P57" s="132"/>
      <c r="Q57" s="39" t="s">
        <v>40</v>
      </c>
      <c r="R57" s="135" t="str">
        <f>IF(OR(H57=0,H57="",N57=""),"",ROUNDDOWN(((N57-H57)/H57*100),1))</f>
        <v/>
      </c>
      <c r="S57" s="136"/>
      <c r="T57" s="86" t="s">
        <v>41</v>
      </c>
      <c r="U57" s="118"/>
      <c r="V57" s="119"/>
      <c r="W57" s="119"/>
      <c r="X57" s="120"/>
      <c r="Y57" s="133"/>
      <c r="Z57" s="134"/>
      <c r="AA57" s="134"/>
      <c r="AB57" s="134"/>
      <c r="AC57" s="134"/>
      <c r="AD57" s="134"/>
      <c r="AE57" s="134"/>
      <c r="AF57" s="121"/>
      <c r="AG57" s="121"/>
      <c r="AH57" s="121"/>
      <c r="AI57" s="121"/>
      <c r="AJ57" s="121"/>
      <c r="AK57" s="121"/>
      <c r="AL57" s="122"/>
      <c r="AM57" s="3"/>
    </row>
    <row r="58" spans="1:42" ht="10.5" customHeight="1" x14ac:dyDescent="0.15">
      <c r="A58" s="3"/>
      <c r="B58" s="3"/>
      <c r="C58" s="123"/>
      <c r="D58" s="124"/>
      <c r="E58" s="124"/>
      <c r="F58" s="124"/>
      <c r="G58" s="125"/>
      <c r="H58" s="139"/>
      <c r="I58" s="140"/>
      <c r="J58" s="140"/>
      <c r="K58" s="140"/>
      <c r="L58" s="140"/>
      <c r="M58" s="37"/>
      <c r="N58" s="139"/>
      <c r="O58" s="140"/>
      <c r="P58" s="140"/>
      <c r="Q58" s="85"/>
      <c r="R58" s="137" t="str">
        <f>IF(OR(H58=0,H58="",N58=""),"",ROUNDDOWN(((N58-H58)/H58*100),1))</f>
        <v/>
      </c>
      <c r="S58" s="138"/>
      <c r="T58" s="37"/>
      <c r="U58" s="123"/>
      <c r="V58" s="124"/>
      <c r="W58" s="124"/>
      <c r="X58" s="125"/>
      <c r="Y58" s="185"/>
      <c r="Z58" s="186"/>
      <c r="AA58" s="186"/>
      <c r="AB58" s="186"/>
      <c r="AC58" s="186"/>
      <c r="AD58" s="186"/>
      <c r="AE58" s="186"/>
      <c r="AF58" s="183"/>
      <c r="AG58" s="183"/>
      <c r="AH58" s="183"/>
      <c r="AI58" s="183"/>
      <c r="AJ58" s="183"/>
      <c r="AK58" s="183"/>
      <c r="AL58" s="184"/>
      <c r="AM58" s="4"/>
    </row>
    <row r="59" spans="1:42" ht="10.5" customHeight="1" x14ac:dyDescent="0.15">
      <c r="A59" s="3"/>
      <c r="B59" s="3"/>
      <c r="C59" s="123"/>
      <c r="D59" s="124"/>
      <c r="E59" s="124"/>
      <c r="F59" s="124"/>
      <c r="G59" s="125"/>
      <c r="H59" s="139"/>
      <c r="I59" s="140"/>
      <c r="J59" s="140"/>
      <c r="K59" s="140"/>
      <c r="L59" s="140"/>
      <c r="M59" s="37"/>
      <c r="N59" s="139"/>
      <c r="O59" s="140"/>
      <c r="P59" s="140"/>
      <c r="Q59" s="85"/>
      <c r="R59" s="137" t="str">
        <f>IF(OR(H59=0,H59="",N59=""),"",ROUNDDOWN(((N59-H59)/H59*100),1))</f>
        <v/>
      </c>
      <c r="S59" s="138"/>
      <c r="T59" s="37"/>
      <c r="U59" s="123"/>
      <c r="V59" s="124"/>
      <c r="W59" s="124"/>
      <c r="X59" s="125"/>
      <c r="Y59" s="185"/>
      <c r="Z59" s="186"/>
      <c r="AA59" s="186"/>
      <c r="AB59" s="186"/>
      <c r="AC59" s="186"/>
      <c r="AD59" s="186"/>
      <c r="AE59" s="186"/>
      <c r="AF59" s="183"/>
      <c r="AG59" s="183"/>
      <c r="AH59" s="183"/>
      <c r="AI59" s="183"/>
      <c r="AJ59" s="183"/>
      <c r="AK59" s="183"/>
      <c r="AL59" s="184"/>
      <c r="AM59" s="3"/>
    </row>
    <row r="60" spans="1:42" ht="10.5" customHeight="1" x14ac:dyDescent="0.15">
      <c r="A60" s="3"/>
      <c r="B60" s="3"/>
      <c r="C60" s="172"/>
      <c r="D60" s="173"/>
      <c r="E60" s="173"/>
      <c r="F60" s="173"/>
      <c r="G60" s="174"/>
      <c r="H60" s="179"/>
      <c r="I60" s="180"/>
      <c r="J60" s="180"/>
      <c r="K60" s="180"/>
      <c r="L60" s="180"/>
      <c r="M60" s="38"/>
      <c r="N60" s="179"/>
      <c r="O60" s="180"/>
      <c r="P60" s="180"/>
      <c r="Q60" s="40"/>
      <c r="R60" s="177" t="str">
        <f>IF(OR(H60=0,H60="",N60=""),"",ROUNDDOWN(((N60-H60)/H60*100),1))</f>
        <v/>
      </c>
      <c r="S60" s="178"/>
      <c r="T60" s="38"/>
      <c r="U60" s="172"/>
      <c r="V60" s="173"/>
      <c r="W60" s="173"/>
      <c r="X60" s="174"/>
      <c r="Y60" s="181"/>
      <c r="Z60" s="182"/>
      <c r="AA60" s="182"/>
      <c r="AB60" s="182"/>
      <c r="AC60" s="182"/>
      <c r="AD60" s="182"/>
      <c r="AE60" s="182"/>
      <c r="AF60" s="187"/>
      <c r="AG60" s="187"/>
      <c r="AH60" s="187"/>
      <c r="AI60" s="187"/>
      <c r="AJ60" s="187"/>
      <c r="AK60" s="187"/>
      <c r="AL60" s="188"/>
      <c r="AM60" s="3"/>
    </row>
    <row r="61" spans="1:42" ht="12.75" customHeight="1" x14ac:dyDescent="0.15">
      <c r="A61" s="3"/>
      <c r="B61" s="3"/>
      <c r="C61" s="3"/>
      <c r="D61" s="3"/>
      <c r="E61" s="3"/>
      <c r="F61" s="3"/>
      <c r="G61" s="3"/>
      <c r="H61" s="3"/>
      <c r="I61" s="3"/>
      <c r="J61" s="3"/>
      <c r="K61" s="3"/>
      <c r="L61" s="3"/>
      <c r="M61" s="3"/>
      <c r="N61" s="3"/>
      <c r="O61" s="3"/>
      <c r="P61" s="3"/>
      <c r="Q61" s="3"/>
      <c r="R61" s="3"/>
      <c r="S61" s="3"/>
      <c r="T61" s="3"/>
      <c r="U61" s="3"/>
      <c r="V61" s="3"/>
      <c r="W61" s="3"/>
      <c r="X61" s="3"/>
      <c r="Y61" s="3"/>
      <c r="Z61" s="3"/>
      <c r="AA61" s="3"/>
      <c r="AB61" s="3"/>
      <c r="AC61" s="3"/>
      <c r="AD61" s="3"/>
      <c r="AE61" s="3"/>
      <c r="AF61" s="3"/>
      <c r="AG61" s="3"/>
      <c r="AH61" s="3"/>
      <c r="AI61" s="3"/>
      <c r="AJ61" s="3"/>
      <c r="AK61" s="3"/>
      <c r="AL61" s="3"/>
      <c r="AM61" s="3"/>
    </row>
    <row r="62" spans="1:42" ht="10.5" customHeight="1" x14ac:dyDescent="0.15">
      <c r="A62" s="3"/>
      <c r="B62" s="4" t="s">
        <v>28</v>
      </c>
      <c r="C62" s="4"/>
      <c r="D62" s="4"/>
      <c r="E62" s="4"/>
      <c r="F62" s="4"/>
      <c r="G62" s="3"/>
      <c r="H62" s="3"/>
      <c r="I62" s="3"/>
      <c r="J62" s="3"/>
      <c r="K62" s="3"/>
      <c r="L62" s="3"/>
      <c r="M62" s="3"/>
      <c r="N62" s="3"/>
      <c r="O62" s="3"/>
      <c r="P62" s="3"/>
      <c r="Q62" s="3"/>
      <c r="R62" s="3"/>
      <c r="S62" s="3"/>
      <c r="T62" s="3"/>
      <c r="U62" s="3"/>
      <c r="V62" s="3"/>
      <c r="W62" s="3"/>
      <c r="X62" s="3"/>
      <c r="Y62" s="3"/>
      <c r="Z62" s="3"/>
      <c r="AA62" s="3"/>
      <c r="AB62" s="3"/>
      <c r="AC62" s="3"/>
      <c r="AD62" s="3"/>
      <c r="AE62" s="3"/>
      <c r="AF62" s="3"/>
      <c r="AG62" s="3"/>
      <c r="AH62" s="3"/>
      <c r="AI62" s="3"/>
      <c r="AJ62" s="3"/>
      <c r="AK62" s="3"/>
      <c r="AL62" s="3"/>
      <c r="AM62" s="3"/>
    </row>
    <row r="63" spans="1:42" ht="8.25" customHeight="1" x14ac:dyDescent="0.15">
      <c r="A63" s="3"/>
      <c r="B63" s="4" t="str">
        <f>IF(OR(C16="加工流通施設（新商品・新技術の開発又は利用）",C16="加工流通施設（需要開拓）",C16=""),"　　【加工流通施設】　　・生産者との契約（原料購入契約、基本取引契約、栽培契約等）の写し","")</f>
        <v>　　【加工流通施設】　　・生産者との契約（原料購入契約、基本取引契約、栽培契約等）の写し</v>
      </c>
      <c r="C63" s="4"/>
      <c r="D63" s="4"/>
      <c r="E63" s="4"/>
      <c r="F63" s="4"/>
      <c r="G63" s="3"/>
      <c r="H63" s="3"/>
      <c r="I63" s="3"/>
      <c r="J63" s="3"/>
      <c r="K63" s="3"/>
      <c r="L63" s="3"/>
      <c r="M63" s="3"/>
      <c r="N63" s="3"/>
      <c r="O63" s="3"/>
      <c r="P63" s="3"/>
      <c r="Q63" s="3"/>
      <c r="R63" s="3"/>
      <c r="S63" s="3"/>
      <c r="T63" s="3"/>
      <c r="U63" s="3"/>
      <c r="V63" s="3"/>
      <c r="W63" s="3"/>
      <c r="X63" s="3"/>
      <c r="Y63" s="3"/>
      <c r="Z63" s="3"/>
      <c r="AA63" s="3"/>
      <c r="AB63" s="3"/>
      <c r="AC63" s="3"/>
      <c r="AD63" s="3"/>
      <c r="AE63" s="3"/>
      <c r="AF63" s="3"/>
      <c r="AG63" s="3"/>
      <c r="AH63" s="3"/>
      <c r="AI63" s="3"/>
      <c r="AJ63" s="3"/>
      <c r="AK63" s="3"/>
      <c r="AL63" s="3"/>
      <c r="AM63" s="3"/>
    </row>
    <row r="64" spans="1:42" ht="8.25" customHeight="1" x14ac:dyDescent="0.15">
      <c r="A64" s="3"/>
      <c r="B64" s="4" t="str">
        <f>IF(OR(C16="保健機能増進施設",C16=""),"　　【保健機能増進施設】・農林漁業者との契約に基づく利用（生産物採取契約等）の場合は、当該契約書の写し","")</f>
        <v>　　【保健機能増進施設】・農林漁業者との契約に基づく利用（生産物採取契約等）の場合は、当該契約書の写し</v>
      </c>
      <c r="C64" s="4"/>
      <c r="D64" s="4"/>
      <c r="E64" s="4"/>
      <c r="F64" s="4"/>
      <c r="G64" s="3"/>
      <c r="H64" s="3"/>
      <c r="I64" s="3"/>
      <c r="J64" s="3"/>
      <c r="K64" s="3"/>
      <c r="L64" s="3"/>
      <c r="M64" s="3"/>
      <c r="N64" s="3"/>
      <c r="O64" s="3"/>
      <c r="P64" s="3"/>
      <c r="Q64" s="3"/>
      <c r="R64" s="3"/>
      <c r="S64" s="3"/>
      <c r="T64" s="3"/>
      <c r="U64" s="3"/>
      <c r="V64" s="3"/>
      <c r="W64" s="3"/>
      <c r="X64" s="3"/>
      <c r="Y64" s="3"/>
      <c r="Z64" s="3"/>
      <c r="AA64" s="3"/>
      <c r="AB64" s="3"/>
      <c r="AC64" s="3"/>
      <c r="AD64" s="3"/>
      <c r="AE64" s="3"/>
      <c r="AF64" s="3"/>
      <c r="AG64" s="3"/>
      <c r="AH64" s="3"/>
      <c r="AI64" s="3"/>
      <c r="AJ64" s="3"/>
      <c r="AK64" s="3"/>
      <c r="AL64" s="3"/>
      <c r="AM64" s="3"/>
    </row>
    <row r="65" spans="1:39" ht="8.25" customHeight="1" x14ac:dyDescent="0.15">
      <c r="A65" s="3"/>
      <c r="B65" s="4" t="str">
        <f>IF(OR(C16="保健機能増進施設",C16=""),"　　　　　　　　　　　　・農林漁業資源の利用状況が分かる計画一般図","")</f>
        <v>　　　　　　　　　　　　・農林漁業資源の利用状況が分かる計画一般図</v>
      </c>
      <c r="C65" s="4"/>
      <c r="D65" s="4"/>
      <c r="E65" s="4"/>
      <c r="F65" s="4"/>
      <c r="G65" s="3"/>
      <c r="H65" s="3"/>
      <c r="I65" s="3"/>
      <c r="J65" s="3"/>
      <c r="K65" s="3"/>
      <c r="L65" s="3"/>
      <c r="M65" s="3"/>
      <c r="N65" s="3"/>
      <c r="O65" s="3"/>
      <c r="P65" s="3"/>
      <c r="Q65" s="3"/>
      <c r="R65" s="3"/>
      <c r="S65" s="3"/>
      <c r="T65" s="3"/>
      <c r="U65" s="3"/>
      <c r="V65" s="3"/>
      <c r="W65" s="3"/>
      <c r="X65" s="3"/>
      <c r="Y65" s="3"/>
      <c r="Z65" s="3"/>
      <c r="AA65" s="3"/>
      <c r="AB65" s="3"/>
      <c r="AC65" s="3"/>
      <c r="AD65" s="3"/>
      <c r="AE65" s="3"/>
      <c r="AF65" s="3"/>
      <c r="AG65" s="3"/>
      <c r="AH65" s="3"/>
      <c r="AI65" s="3"/>
      <c r="AJ65" s="3"/>
      <c r="AK65" s="3"/>
      <c r="AL65" s="3"/>
      <c r="AM65" s="3"/>
    </row>
    <row r="66" spans="1:39" ht="8.25" customHeight="1" x14ac:dyDescent="0.15">
      <c r="A66" s="3"/>
      <c r="B66" s="4" t="str">
        <f>IF(OR(C16="生産環境施設",C16=""),"　　【生産環境施設】　　・申請者が法人・団体の場合、定款・規約等の写し（設立目的・出資者の構成の確認）","")</f>
        <v>　　【生産環境施設】　　・申請者が法人・団体の場合、定款・規約等の写し（設立目的・出資者の構成の確認）</v>
      </c>
      <c r="C66" s="4"/>
      <c r="D66" s="4"/>
      <c r="E66" s="4"/>
      <c r="F66" s="4"/>
      <c r="G66" s="3"/>
      <c r="H66" s="3"/>
      <c r="I66" s="3"/>
      <c r="J66" s="3"/>
      <c r="K66" s="3"/>
      <c r="L66" s="3"/>
      <c r="M66" s="3"/>
      <c r="N66" s="3"/>
      <c r="O66" s="3"/>
      <c r="P66" s="3"/>
      <c r="Q66" s="3"/>
      <c r="R66" s="3"/>
      <c r="S66" s="3"/>
      <c r="T66" s="3"/>
      <c r="U66" s="3"/>
      <c r="V66" s="3"/>
      <c r="W66" s="3"/>
      <c r="X66" s="3"/>
      <c r="Y66" s="3"/>
      <c r="Z66" s="3"/>
      <c r="AA66" s="3"/>
      <c r="AB66" s="3"/>
      <c r="AC66" s="3"/>
      <c r="AD66" s="3"/>
      <c r="AE66" s="3"/>
      <c r="AF66" s="3"/>
      <c r="AG66" s="3"/>
      <c r="AH66" s="3"/>
      <c r="AI66" s="3"/>
      <c r="AJ66" s="3"/>
      <c r="AK66" s="3"/>
      <c r="AL66" s="3"/>
      <c r="AM66" s="3"/>
    </row>
    <row r="67" spans="1:39" ht="12.75" customHeight="1" x14ac:dyDescent="0.15">
      <c r="A67" s="3"/>
      <c r="B67" s="3"/>
      <c r="C67" s="3"/>
      <c r="D67" s="3"/>
      <c r="E67" s="3"/>
      <c r="F67" s="3"/>
      <c r="G67" s="3"/>
      <c r="H67" s="3"/>
      <c r="I67" s="3"/>
      <c r="J67" s="3"/>
      <c r="K67" s="3"/>
      <c r="L67" s="3"/>
      <c r="M67" s="3"/>
      <c r="N67" s="3"/>
      <c r="O67" s="3"/>
      <c r="P67" s="3"/>
      <c r="Q67" s="3"/>
      <c r="R67" s="3"/>
      <c r="S67" s="3"/>
      <c r="T67" s="3"/>
      <c r="U67" s="3"/>
      <c r="V67" s="3"/>
      <c r="W67" s="3"/>
      <c r="X67" s="3"/>
      <c r="Y67" s="3"/>
      <c r="Z67" s="3"/>
      <c r="AA67" s="3"/>
      <c r="AB67" s="3"/>
      <c r="AC67" s="3"/>
      <c r="AD67" s="3"/>
      <c r="AE67" s="3"/>
      <c r="AF67" s="3"/>
      <c r="AG67" s="3"/>
      <c r="AH67" s="3"/>
      <c r="AI67" s="3"/>
      <c r="AJ67" s="3"/>
      <c r="AK67" s="3"/>
      <c r="AL67" s="3"/>
      <c r="AM67" s="3"/>
    </row>
    <row r="68" spans="1:39" ht="10.5" customHeight="1" x14ac:dyDescent="0.15">
      <c r="A68" s="3"/>
      <c r="B68" s="4" t="s">
        <v>29</v>
      </c>
      <c r="C68" s="3"/>
      <c r="D68" s="3"/>
      <c r="E68" s="3"/>
      <c r="F68" s="3"/>
      <c r="G68" s="3"/>
      <c r="H68" s="3"/>
      <c r="I68" s="3"/>
      <c r="J68" s="3"/>
      <c r="K68" s="3"/>
      <c r="L68" s="3"/>
      <c r="M68" s="3"/>
      <c r="N68" s="3"/>
      <c r="O68" s="3"/>
      <c r="P68" s="3"/>
      <c r="Q68" s="3"/>
      <c r="R68" s="3"/>
      <c r="S68" s="3"/>
      <c r="T68" s="3"/>
      <c r="U68" s="3"/>
      <c r="V68" s="3"/>
      <c r="W68" s="3"/>
      <c r="X68" s="3"/>
      <c r="Y68" s="3"/>
      <c r="Z68" s="3"/>
      <c r="AA68" s="3"/>
      <c r="AB68" s="3"/>
      <c r="AC68" s="3"/>
      <c r="AD68" s="3"/>
      <c r="AE68" s="3"/>
      <c r="AF68" s="3"/>
      <c r="AG68" s="3"/>
      <c r="AH68" s="3"/>
      <c r="AI68" s="3"/>
      <c r="AJ68" s="3"/>
      <c r="AK68" s="3"/>
      <c r="AL68" s="3"/>
      <c r="AM68" s="3"/>
    </row>
    <row r="69" spans="1:39" ht="9.75" customHeight="1" x14ac:dyDescent="0.15">
      <c r="A69" s="3"/>
      <c r="B69" s="5" t="s">
        <v>30</v>
      </c>
      <c r="C69" s="6"/>
      <c r="D69" s="6"/>
      <c r="E69" s="6"/>
      <c r="F69" s="6"/>
      <c r="G69" s="6"/>
      <c r="H69" s="6"/>
      <c r="I69" s="6"/>
      <c r="J69" s="6"/>
      <c r="K69" s="6"/>
      <c r="L69" s="6"/>
      <c r="M69" s="6"/>
      <c r="N69" s="6"/>
      <c r="O69" s="6"/>
      <c r="P69" s="6"/>
      <c r="Q69" s="6"/>
      <c r="R69" s="6"/>
      <c r="S69" s="6"/>
      <c r="T69" s="6"/>
      <c r="U69" s="6"/>
      <c r="V69" s="6"/>
      <c r="W69" s="6"/>
      <c r="X69" s="170" t="s">
        <v>38</v>
      </c>
      <c r="Y69" s="171"/>
      <c r="Z69" s="8" t="s">
        <v>39</v>
      </c>
      <c r="AA69" s="6"/>
      <c r="AB69" s="6"/>
      <c r="AC69" s="6"/>
      <c r="AD69" s="6"/>
      <c r="AE69" s="6"/>
      <c r="AF69" s="6"/>
      <c r="AG69" s="6"/>
      <c r="AH69" s="6"/>
      <c r="AI69" s="6"/>
      <c r="AJ69" s="6"/>
      <c r="AK69" s="6"/>
      <c r="AL69" s="7"/>
      <c r="AM69" s="3"/>
    </row>
    <row r="70" spans="1:39" ht="8.25" customHeight="1" x14ac:dyDescent="0.15">
      <c r="A70" s="3"/>
      <c r="B70" s="9" t="s">
        <v>31</v>
      </c>
      <c r="C70" s="10"/>
      <c r="D70" s="10"/>
      <c r="E70" s="10"/>
      <c r="F70" s="10"/>
      <c r="G70" s="10"/>
      <c r="H70" s="10"/>
      <c r="I70" s="10"/>
      <c r="J70" s="10"/>
      <c r="K70" s="10"/>
      <c r="L70" s="10"/>
      <c r="M70" s="10"/>
      <c r="N70" s="10"/>
      <c r="O70" s="10"/>
      <c r="P70" s="10"/>
      <c r="Q70" s="10"/>
      <c r="R70" s="10"/>
      <c r="S70" s="10"/>
      <c r="T70" s="10"/>
      <c r="U70" s="10"/>
      <c r="V70" s="10"/>
      <c r="W70" s="10"/>
      <c r="X70" s="175"/>
      <c r="Y70" s="176"/>
      <c r="Z70" s="10"/>
      <c r="AA70" s="10"/>
      <c r="AB70" s="10"/>
      <c r="AC70" s="10"/>
      <c r="AD70" s="10"/>
      <c r="AE70" s="10"/>
      <c r="AF70" s="10"/>
      <c r="AG70" s="10"/>
      <c r="AH70" s="10"/>
      <c r="AI70" s="10"/>
      <c r="AJ70" s="10"/>
      <c r="AK70" s="10"/>
      <c r="AL70" s="12"/>
      <c r="AM70" s="3"/>
    </row>
    <row r="71" spans="1:39" ht="8.25" customHeight="1" x14ac:dyDescent="0.15">
      <c r="A71" s="3"/>
      <c r="B71" s="9"/>
      <c r="C71" s="87" t="s">
        <v>51</v>
      </c>
      <c r="D71" s="13"/>
      <c r="E71" s="13" t="str">
        <f>IF(OR(C16="加工流通施設（新商品・新技術の開発又は利用）",C16="加工流通施設（需要開拓）",C16=""),"農地法の許可が必要な施設","")</f>
        <v>農地法の許可が必要な施設</v>
      </c>
      <c r="F71" s="10"/>
      <c r="G71" s="10"/>
      <c r="H71" s="10"/>
      <c r="I71" s="10"/>
      <c r="J71" s="10"/>
      <c r="K71" s="10"/>
      <c r="L71" s="10"/>
      <c r="M71" s="10"/>
      <c r="N71" s="10"/>
      <c r="O71" s="10"/>
      <c r="P71" s="10"/>
      <c r="Q71" s="10"/>
      <c r="R71" s="10"/>
      <c r="S71" s="10"/>
      <c r="T71" s="10"/>
      <c r="U71" s="10"/>
      <c r="V71" s="10"/>
      <c r="W71" s="10"/>
      <c r="X71" s="166" t="str">
        <f>IF(OR(C16="加工流通施設（新商品・新技術の開発又は利用）",C16="加工流通施設（需要開拓）",C16=""),"意見書","")</f>
        <v>意見書</v>
      </c>
      <c r="Y71" s="167"/>
      <c r="Z71" s="13" t="str">
        <f>IF(OR(C16="加工流通施設（新商品・新技術の開発又は利用）",C16="加工流通施設（需要開拓）",C16=""),"農林畜水産物を調達する中山間地域がある都道府県知事","")</f>
        <v>農林畜水産物を調達する中山間地域がある都道府県知事</v>
      </c>
      <c r="AA71" s="10"/>
      <c r="AB71" s="10"/>
      <c r="AC71" s="10"/>
      <c r="AD71" s="10"/>
      <c r="AE71" s="10"/>
      <c r="AF71" s="10"/>
      <c r="AG71" s="10"/>
      <c r="AH71" s="10"/>
      <c r="AI71" s="10"/>
      <c r="AJ71" s="10"/>
      <c r="AK71" s="10"/>
      <c r="AL71" s="12"/>
      <c r="AM71" s="3"/>
    </row>
    <row r="72" spans="1:39" ht="8.25" customHeight="1" x14ac:dyDescent="0.15">
      <c r="A72" s="3"/>
      <c r="B72" s="9"/>
      <c r="C72" s="87" t="s">
        <v>51</v>
      </c>
      <c r="D72" s="13"/>
      <c r="E72" s="13" t="str">
        <f>IF(OR(C16="加工流通施設（新商品・新技術の開発又は利用）",C16="加工流通施設（需要開拓）",C16=""),"中山間地域における敷地面積9,000㎡又は建築面積3,000㎡以上の施設","")</f>
        <v>中山間地域における敷地面積9,000㎡又は建築面積3,000㎡以上の施設</v>
      </c>
      <c r="F72" s="10"/>
      <c r="G72" s="10"/>
      <c r="H72" s="10"/>
      <c r="I72" s="10"/>
      <c r="J72" s="10"/>
      <c r="K72" s="10"/>
      <c r="L72" s="10"/>
      <c r="M72" s="10"/>
      <c r="N72" s="10"/>
      <c r="O72" s="10"/>
      <c r="P72" s="10"/>
      <c r="Q72" s="10"/>
      <c r="R72" s="10"/>
      <c r="S72" s="10"/>
      <c r="T72" s="10"/>
      <c r="U72" s="10"/>
      <c r="V72" s="10"/>
      <c r="W72" s="10"/>
      <c r="X72" s="166" t="str">
        <f>IF(OR(C16="加工流通施設（新商品・新技術の開発又は利用）",C16="加工流通施設（需要開拓）",C16=""),"意見書","")</f>
        <v>意見書</v>
      </c>
      <c r="Y72" s="167"/>
      <c r="Z72" s="13" t="str">
        <f>IF(OR(C16="加工流通施設（新商品・新技術の開発又は利用）",C16="加工流通施設（需要開拓）",C16=""),"農林畜水産物を調達する中山間地域がある都道府県知事","")</f>
        <v>農林畜水産物を調達する中山間地域がある都道府県知事</v>
      </c>
      <c r="AA72" s="10"/>
      <c r="AB72" s="10"/>
      <c r="AC72" s="10"/>
      <c r="AD72" s="10"/>
      <c r="AE72" s="10"/>
      <c r="AF72" s="10"/>
      <c r="AG72" s="10"/>
      <c r="AH72" s="10"/>
      <c r="AI72" s="10"/>
      <c r="AJ72" s="10"/>
      <c r="AK72" s="10"/>
      <c r="AL72" s="12"/>
      <c r="AM72" s="3"/>
    </row>
    <row r="73" spans="1:39" ht="8.25" customHeight="1" x14ac:dyDescent="0.15">
      <c r="A73" s="3"/>
      <c r="B73" s="9"/>
      <c r="C73" s="87" t="s">
        <v>51</v>
      </c>
      <c r="D73" s="13"/>
      <c r="E73" s="13" t="str">
        <f>IF(OR(C16="加工流通施設（新商品・新技術の開発又は利用）",C16="加工流通施設（需要開拓）",C16=""),"新商品又は新技術の研究開発に必要な施設","")</f>
        <v>新商品又は新技術の研究開発に必要な施設</v>
      </c>
      <c r="F73" s="10"/>
      <c r="G73" s="10"/>
      <c r="H73" s="10"/>
      <c r="I73" s="10"/>
      <c r="J73" s="10"/>
      <c r="K73" s="10"/>
      <c r="L73" s="10"/>
      <c r="M73" s="10"/>
      <c r="N73" s="10"/>
      <c r="O73" s="10"/>
      <c r="P73" s="10"/>
      <c r="Q73" s="10"/>
      <c r="R73" s="10"/>
      <c r="S73" s="10"/>
      <c r="T73" s="10"/>
      <c r="U73" s="10"/>
      <c r="V73" s="10"/>
      <c r="W73" s="10"/>
      <c r="X73" s="166" t="str">
        <f>IF(OR(C16="加工流通施設（新商品・新技術の開発又は利用）",C16="加工流通施設（需要開拓）",C16=""),"意見書","")</f>
        <v>意見書</v>
      </c>
      <c r="Y73" s="167"/>
      <c r="Z73" s="13" t="str">
        <f>IF(OR(C16="加工流通施設（新商品・新技術の開発又は利用）",C16="加工流通施設（需要開拓）",C16=""),"農林畜水産物を調達する中山間地域がある都道府県知事","")</f>
        <v>農林畜水産物を調達する中山間地域がある都道府県知事</v>
      </c>
      <c r="AA73" s="10"/>
      <c r="AB73" s="10"/>
      <c r="AC73" s="10"/>
      <c r="AD73" s="10"/>
      <c r="AE73" s="10"/>
      <c r="AF73" s="10"/>
      <c r="AG73" s="10"/>
      <c r="AH73" s="10"/>
      <c r="AI73" s="10"/>
      <c r="AJ73" s="10"/>
      <c r="AK73" s="10"/>
      <c r="AL73" s="12"/>
      <c r="AM73" s="3"/>
    </row>
    <row r="74" spans="1:39" ht="8.25" customHeight="1" x14ac:dyDescent="0.15">
      <c r="A74" s="3"/>
      <c r="B74" s="9"/>
      <c r="C74" s="87" t="s">
        <v>51</v>
      </c>
      <c r="D74" s="13"/>
      <c r="E74" s="13" t="str">
        <f>IF(OR(C16="加工流通施設（新商品・新技術の開発又は利用）",C16="加工流通施設（需要開拓）",C16=""),"需要の開拓に必要な施設","")</f>
        <v>需要の開拓に必要な施設</v>
      </c>
      <c r="F74" s="10"/>
      <c r="G74" s="10"/>
      <c r="H74" s="10"/>
      <c r="I74" s="10"/>
      <c r="J74" s="10"/>
      <c r="K74" s="10"/>
      <c r="L74" s="10"/>
      <c r="M74" s="10"/>
      <c r="N74" s="10"/>
      <c r="O74" s="10"/>
      <c r="P74" s="10"/>
      <c r="Q74" s="10"/>
      <c r="R74" s="10"/>
      <c r="S74" s="10"/>
      <c r="T74" s="10"/>
      <c r="U74" s="10"/>
      <c r="V74" s="10"/>
      <c r="W74" s="10"/>
      <c r="X74" s="166" t="str">
        <f>IF(OR(C16="加工流通施設（新商品・新技術の開発又は利用）",C16="加工流通施設（需要開拓）",C16=""),"意見書","")</f>
        <v>意見書</v>
      </c>
      <c r="Y74" s="167"/>
      <c r="Z74" s="13" t="str">
        <f>IF(OR(C16="加工流通施設（新商品・新技術の開発又は利用）",C16="加工流通施設（需要開拓）",C16=""),"農林畜水産物を調達する中山間地域がある都道府県知事","")</f>
        <v>農林畜水産物を調達する中山間地域がある都道府県知事</v>
      </c>
      <c r="AA74" s="10"/>
      <c r="AB74" s="10"/>
      <c r="AC74" s="10"/>
      <c r="AD74" s="10"/>
      <c r="AE74" s="10"/>
      <c r="AF74" s="10"/>
      <c r="AG74" s="10"/>
      <c r="AH74" s="10"/>
      <c r="AI74" s="10"/>
      <c r="AJ74" s="10"/>
      <c r="AK74" s="10"/>
      <c r="AL74" s="12"/>
      <c r="AM74" s="3"/>
    </row>
    <row r="75" spans="1:39" ht="8.25" customHeight="1" x14ac:dyDescent="0.15">
      <c r="A75" s="3"/>
      <c r="B75" s="9"/>
      <c r="C75" s="88" t="s">
        <v>51</v>
      </c>
      <c r="D75" s="17"/>
      <c r="E75" s="17" t="str">
        <f>IF(OR(C16="加工流通施設（新商品・新技術の開発又は利用）",C16="加工流通施設（需要開拓）",C16=""),"飲食料品の提供を行う店舗（飲食店、喫茶店）の新設・増設","")</f>
        <v>飲食料品の提供を行う店舗（飲食店、喫茶店）の新設・増設</v>
      </c>
      <c r="F75" s="10"/>
      <c r="G75" s="10"/>
      <c r="H75" s="10"/>
      <c r="I75" s="10"/>
      <c r="J75" s="10"/>
      <c r="K75" s="10"/>
      <c r="L75" s="10"/>
      <c r="M75" s="10"/>
      <c r="N75" s="10"/>
      <c r="O75" s="10"/>
      <c r="P75" s="10"/>
      <c r="Q75" s="10"/>
      <c r="R75" s="10"/>
      <c r="S75" s="10"/>
      <c r="T75" s="10"/>
      <c r="U75" s="10"/>
      <c r="V75" s="10"/>
      <c r="W75" s="10"/>
      <c r="X75" s="168" t="str">
        <f>IF(OR(C16="加工流通施設（新商品・新技術の開発又は利用）",C16="加工流通施設（需要開拓）",C16=""),"推薦書","")</f>
        <v>推薦書</v>
      </c>
      <c r="Y75" s="169"/>
      <c r="Z75" s="13" t="str">
        <f>IF(OR(C16="加工流通施設（新商品・新技術の開発又は利用）",C16="加工流通施設（需要開拓）",C16=""),"事業を実施する地域の都道府県知事","")</f>
        <v>事業を実施する地域の都道府県知事</v>
      </c>
      <c r="AA75" s="10"/>
      <c r="AB75" s="10"/>
      <c r="AC75" s="10"/>
      <c r="AD75" s="10"/>
      <c r="AE75" s="10"/>
      <c r="AF75" s="10"/>
      <c r="AG75" s="10"/>
      <c r="AH75" s="10"/>
      <c r="AI75" s="10"/>
      <c r="AJ75" s="10"/>
      <c r="AK75" s="10"/>
      <c r="AL75" s="12"/>
      <c r="AM75" s="3"/>
    </row>
    <row r="76" spans="1:39" ht="8.25" customHeight="1" x14ac:dyDescent="0.15">
      <c r="A76" s="3"/>
      <c r="B76" s="23" t="s">
        <v>32</v>
      </c>
      <c r="C76" s="10"/>
      <c r="D76" s="10"/>
      <c r="E76" s="21"/>
      <c r="F76" s="21"/>
      <c r="G76" s="21"/>
      <c r="H76" s="21"/>
      <c r="I76" s="21"/>
      <c r="J76" s="21"/>
      <c r="K76" s="21"/>
      <c r="L76" s="21"/>
      <c r="M76" s="21"/>
      <c r="N76" s="21"/>
      <c r="O76" s="21"/>
      <c r="P76" s="21"/>
      <c r="Q76" s="21"/>
      <c r="R76" s="21"/>
      <c r="S76" s="21"/>
      <c r="T76" s="21"/>
      <c r="U76" s="21"/>
      <c r="V76" s="21"/>
      <c r="W76" s="21"/>
      <c r="X76" s="164" t="str">
        <f>IF(OR(C16="保健機能増進施設",C16=""),"意見書","")</f>
        <v>意見書</v>
      </c>
      <c r="Y76" s="165"/>
      <c r="Z76" s="25" t="str">
        <f>IF(OR(C16="保健機能増進施設",C16=""),"事業を実施する中山間地域がある都道府県知事（林業資源又","")</f>
        <v>事業を実施する中山間地域がある都道府県知事（林業資源又</v>
      </c>
      <c r="AA76" s="21"/>
      <c r="AB76" s="21"/>
      <c r="AC76" s="21"/>
      <c r="AD76" s="21"/>
      <c r="AE76" s="21"/>
      <c r="AF76" s="21"/>
      <c r="AG76" s="21"/>
      <c r="AH76" s="21"/>
      <c r="AI76" s="21"/>
      <c r="AJ76" s="21"/>
      <c r="AK76" s="21"/>
      <c r="AL76" s="24"/>
      <c r="AM76" s="3"/>
    </row>
    <row r="77" spans="1:39" ht="8.25" customHeight="1" x14ac:dyDescent="0.15">
      <c r="A77" s="3"/>
      <c r="B77" s="11"/>
      <c r="C77" s="13"/>
      <c r="D77" s="10"/>
      <c r="E77" s="10"/>
      <c r="F77" s="10"/>
      <c r="G77" s="10"/>
      <c r="H77" s="10"/>
      <c r="I77" s="10"/>
      <c r="J77" s="10"/>
      <c r="K77" s="10"/>
      <c r="L77" s="10"/>
      <c r="M77" s="10"/>
      <c r="N77" s="10"/>
      <c r="O77" s="10"/>
      <c r="P77" s="10"/>
      <c r="Q77" s="10"/>
      <c r="R77" s="10"/>
      <c r="S77" s="10"/>
      <c r="T77" s="10"/>
      <c r="U77" s="10"/>
      <c r="V77" s="10"/>
      <c r="W77" s="10"/>
      <c r="X77" s="11"/>
      <c r="Y77" s="12"/>
      <c r="Z77" s="13" t="str">
        <f>IF(OR(C16="保健機能増進施設",C16=""),"は漁業資源）又は市町村長（農業資源）","")</f>
        <v>は漁業資源）又は市町村長（農業資源）</v>
      </c>
      <c r="AA77" s="10"/>
      <c r="AB77" s="10"/>
      <c r="AC77" s="10"/>
      <c r="AD77" s="10"/>
      <c r="AE77" s="10"/>
      <c r="AF77" s="10"/>
      <c r="AG77" s="10"/>
      <c r="AH77" s="10"/>
      <c r="AI77" s="10"/>
      <c r="AJ77" s="10"/>
      <c r="AK77" s="10"/>
      <c r="AL77" s="12"/>
      <c r="AM77" s="3"/>
    </row>
    <row r="78" spans="1:39" ht="8.25" customHeight="1" x14ac:dyDescent="0.15">
      <c r="A78" s="3"/>
      <c r="B78" s="9"/>
      <c r="C78" s="87" t="s">
        <v>51</v>
      </c>
      <c r="D78" s="10"/>
      <c r="E78" s="13" t="str">
        <f>IF(OR(C16="保健機能増進施設",C16=""),"事業地が総合保養地域整備法（昭和62年法律第71号）第４条第２項第３号の重点整備地区に立地","")</f>
        <v>事業地が総合保養地域整備法（昭和62年法律第71号）第４条第２項第３号の重点整備地区に立地</v>
      </c>
      <c r="F78" s="10"/>
      <c r="G78" s="10"/>
      <c r="H78" s="10"/>
      <c r="I78" s="10"/>
      <c r="J78" s="10"/>
      <c r="K78" s="10"/>
      <c r="L78" s="10"/>
      <c r="M78" s="10"/>
      <c r="N78" s="10"/>
      <c r="O78" s="10"/>
      <c r="P78" s="10"/>
      <c r="Q78" s="10"/>
      <c r="R78" s="10"/>
      <c r="S78" s="10"/>
      <c r="T78" s="10"/>
      <c r="U78" s="10"/>
      <c r="V78" s="10"/>
      <c r="W78" s="10"/>
      <c r="X78" s="166" t="str">
        <f>IF(OR(C16="保健機能増進施設",C16=""),"協議","")</f>
        <v>協議</v>
      </c>
      <c r="Y78" s="167"/>
      <c r="Z78" s="13" t="str">
        <f>IF(OR(C16="保健機能増進施設",C16=""),"特定施設の所在する都道府県の総合保養地域整備法担当部局","")</f>
        <v>特定施設の所在する都道府県の総合保養地域整備法担当部局</v>
      </c>
      <c r="AA78" s="10"/>
      <c r="AB78" s="10"/>
      <c r="AC78" s="10"/>
      <c r="AD78" s="10"/>
      <c r="AE78" s="10"/>
      <c r="AF78" s="10"/>
      <c r="AG78" s="10"/>
      <c r="AH78" s="10"/>
      <c r="AI78" s="10"/>
      <c r="AJ78" s="10"/>
      <c r="AK78" s="10"/>
      <c r="AL78" s="12"/>
      <c r="AM78" s="3"/>
    </row>
    <row r="79" spans="1:39" ht="8.25" customHeight="1" x14ac:dyDescent="0.15">
      <c r="A79" s="3"/>
      <c r="B79" s="9"/>
      <c r="C79" s="87" t="s">
        <v>51</v>
      </c>
      <c r="D79" s="10"/>
      <c r="E79" s="13" t="str">
        <f>IF(OR(C16="保健機能増進施設",C16=""),"事業地が港湾法（昭和25年法律第218号）第２条第３項の港湾区域、港湾区域内の公有水面の埋立","")</f>
        <v>事業地が港湾法（昭和25年法律第218号）第２条第３項の港湾区域、港湾区域内の公有水面の埋立</v>
      </c>
      <c r="F79" s="10"/>
      <c r="G79" s="10"/>
      <c r="H79" s="10"/>
      <c r="I79" s="10"/>
      <c r="J79" s="10"/>
      <c r="K79" s="10"/>
      <c r="L79" s="10"/>
      <c r="M79" s="10"/>
      <c r="N79" s="10"/>
      <c r="O79" s="10"/>
      <c r="P79" s="10"/>
      <c r="Q79" s="10"/>
      <c r="R79" s="10"/>
      <c r="S79" s="10"/>
      <c r="T79" s="10"/>
      <c r="U79" s="10"/>
      <c r="V79" s="10"/>
      <c r="W79" s="10"/>
      <c r="X79" s="166" t="str">
        <f>IF(OR(C16="保健機能増進施設",C16=""),"協議","")</f>
        <v>協議</v>
      </c>
      <c r="Y79" s="167"/>
      <c r="Z79" s="13" t="str">
        <f>IF(OR(C16="保健機能増進施設",C16=""),"港湾管理者","")</f>
        <v>港湾管理者</v>
      </c>
      <c r="AA79" s="10"/>
      <c r="AB79" s="10"/>
      <c r="AC79" s="10"/>
      <c r="AD79" s="10"/>
      <c r="AE79" s="10"/>
      <c r="AF79" s="10"/>
      <c r="AG79" s="10"/>
      <c r="AH79" s="10"/>
      <c r="AI79" s="10"/>
      <c r="AJ79" s="10"/>
      <c r="AK79" s="10"/>
      <c r="AL79" s="12"/>
      <c r="AM79" s="3"/>
    </row>
    <row r="80" spans="1:39" ht="8.25" customHeight="1" x14ac:dyDescent="0.15">
      <c r="A80" s="3"/>
      <c r="B80" s="9"/>
      <c r="C80" s="13"/>
      <c r="D80" s="10"/>
      <c r="E80" s="13" t="str">
        <f>IF(OR(C16="保健機能増進施設",C16=""),"てに係る埋立地、港湾法第２条第４項の臨港地区及び港湾法第37条第１項の港湾隣接地域に立地","")</f>
        <v>てに係る埋立地、港湾法第２条第４項の臨港地区及び港湾法第37条第１項の港湾隣接地域に立地</v>
      </c>
      <c r="F80" s="10"/>
      <c r="G80" s="10"/>
      <c r="H80" s="10"/>
      <c r="I80" s="10"/>
      <c r="J80" s="10"/>
      <c r="K80" s="10"/>
      <c r="L80" s="10"/>
      <c r="M80" s="10"/>
      <c r="N80" s="10"/>
      <c r="O80" s="10"/>
      <c r="P80" s="10"/>
      <c r="Q80" s="10"/>
      <c r="R80" s="10"/>
      <c r="S80" s="10"/>
      <c r="T80" s="10"/>
      <c r="U80" s="10"/>
      <c r="V80" s="10"/>
      <c r="W80" s="10"/>
      <c r="X80" s="11"/>
      <c r="Y80" s="12"/>
      <c r="Z80" s="10"/>
      <c r="AA80" s="10"/>
      <c r="AB80" s="10"/>
      <c r="AC80" s="10"/>
      <c r="AD80" s="10"/>
      <c r="AE80" s="10"/>
      <c r="AF80" s="10"/>
      <c r="AG80" s="10"/>
      <c r="AH80" s="10"/>
      <c r="AI80" s="10"/>
      <c r="AJ80" s="10"/>
      <c r="AK80" s="10"/>
      <c r="AL80" s="12"/>
      <c r="AM80" s="3"/>
    </row>
    <row r="81" spans="1:39" ht="8.25" customHeight="1" x14ac:dyDescent="0.15">
      <c r="A81" s="3"/>
      <c r="B81" s="14"/>
      <c r="C81" s="88" t="s">
        <v>90</v>
      </c>
      <c r="D81" s="15"/>
      <c r="E81" s="17" t="str">
        <f>IF(OR(C16="保健機能増進施設",C16=""),"飲食料品の提供を行う店舗（飲食店、喫茶店）の新設・増設","")</f>
        <v>飲食料品の提供を行う店舗（飲食店、喫茶店）の新設・増設</v>
      </c>
      <c r="F81" s="15"/>
      <c r="G81" s="15"/>
      <c r="H81" s="15"/>
      <c r="I81" s="15"/>
      <c r="J81" s="15"/>
      <c r="K81" s="15"/>
      <c r="L81" s="15"/>
      <c r="M81" s="15"/>
      <c r="N81" s="15"/>
      <c r="O81" s="15"/>
      <c r="P81" s="15"/>
      <c r="Q81" s="15"/>
      <c r="R81" s="15"/>
      <c r="S81" s="15"/>
      <c r="T81" s="15"/>
      <c r="U81" s="15"/>
      <c r="V81" s="15"/>
      <c r="W81" s="15"/>
      <c r="X81" s="168" t="str">
        <f>IF(OR(C16="保健機能増進施設",C16=""),"推薦書","")</f>
        <v>推薦書</v>
      </c>
      <c r="Y81" s="169"/>
      <c r="Z81" s="17" t="str">
        <f>IF(OR(C16="保健機能増進施設",C16=""),"事業を実施する地域の都道府県知事","")</f>
        <v>事業を実施する地域の都道府県知事</v>
      </c>
      <c r="AA81" s="15"/>
      <c r="AB81" s="15"/>
      <c r="AC81" s="15"/>
      <c r="AD81" s="15"/>
      <c r="AE81" s="15"/>
      <c r="AF81" s="15"/>
      <c r="AG81" s="15"/>
      <c r="AH81" s="15"/>
      <c r="AI81" s="15"/>
      <c r="AJ81" s="15"/>
      <c r="AK81" s="15"/>
      <c r="AL81" s="16"/>
      <c r="AM81" s="3"/>
    </row>
    <row r="82" spans="1:39" ht="8.25" customHeight="1" x14ac:dyDescent="0.15">
      <c r="A82" s="3"/>
      <c r="B82" s="14" t="s">
        <v>33</v>
      </c>
      <c r="C82" s="15"/>
      <c r="D82" s="15"/>
      <c r="E82" s="15"/>
      <c r="F82" s="15"/>
      <c r="G82" s="15"/>
      <c r="H82" s="15"/>
      <c r="I82" s="15"/>
      <c r="J82" s="15"/>
      <c r="K82" s="15"/>
      <c r="L82" s="15"/>
      <c r="M82" s="15"/>
      <c r="N82" s="15"/>
      <c r="O82" s="15"/>
      <c r="P82" s="15"/>
      <c r="Q82" s="15"/>
      <c r="R82" s="15"/>
      <c r="S82" s="15"/>
      <c r="T82" s="15"/>
      <c r="U82" s="15"/>
      <c r="V82" s="15"/>
      <c r="W82" s="15"/>
      <c r="X82" s="170" t="str">
        <f>IF(OR(C16="生産環境施設",C16=""),"意見書","")</f>
        <v>意見書</v>
      </c>
      <c r="Y82" s="171"/>
      <c r="Z82" s="17" t="str">
        <f>IF(OR(C16="生産環境施設",C16=""),"事業を実施する中山間地域がある市町村長","")</f>
        <v>事業を実施する中山間地域がある市町村長</v>
      </c>
      <c r="AA82" s="15"/>
      <c r="AB82" s="15"/>
      <c r="AC82" s="15"/>
      <c r="AD82" s="15"/>
      <c r="AE82" s="15"/>
      <c r="AF82" s="15"/>
      <c r="AG82" s="15"/>
      <c r="AH82" s="15"/>
      <c r="AI82" s="15"/>
      <c r="AJ82" s="15"/>
      <c r="AK82" s="15"/>
      <c r="AL82" s="16"/>
      <c r="AM82" s="3"/>
    </row>
    <row r="83" spans="1:39" ht="7.5" customHeight="1" x14ac:dyDescent="0.15">
      <c r="A83" s="3"/>
      <c r="B83" s="3"/>
      <c r="C83" s="3"/>
      <c r="D83" s="3"/>
      <c r="E83" s="3"/>
      <c r="F83" s="3"/>
      <c r="G83" s="3"/>
      <c r="H83" s="3"/>
      <c r="I83" s="3"/>
      <c r="J83" s="3"/>
      <c r="K83" s="3"/>
      <c r="L83" s="3"/>
      <c r="M83" s="3"/>
      <c r="N83" s="3"/>
      <c r="O83" s="3"/>
      <c r="P83" s="3"/>
      <c r="Q83" s="3"/>
      <c r="R83" s="3"/>
      <c r="S83" s="3"/>
      <c r="T83" s="3"/>
      <c r="U83" s="3"/>
      <c r="V83" s="3"/>
      <c r="W83" s="3"/>
      <c r="X83" s="3"/>
      <c r="Y83" s="3"/>
      <c r="Z83" s="3"/>
      <c r="AA83" s="3"/>
      <c r="AB83" s="3"/>
      <c r="AC83" s="3"/>
      <c r="AD83" s="3"/>
      <c r="AE83" s="3"/>
      <c r="AF83" s="3"/>
      <c r="AG83" s="3"/>
      <c r="AH83" s="3"/>
      <c r="AI83" s="3"/>
      <c r="AJ83" s="3"/>
      <c r="AK83" s="3"/>
      <c r="AL83" s="3"/>
      <c r="AM83" s="3"/>
    </row>
  </sheetData>
  <sheetProtection sheet="1" selectLockedCells="1"/>
  <mergeCells count="98">
    <mergeCell ref="AF60:AL60"/>
    <mergeCell ref="Q38:T38"/>
    <mergeCell ref="V38:Z38"/>
    <mergeCell ref="AA38:AG38"/>
    <mergeCell ref="AH38:AL38"/>
    <mergeCell ref="AF56:AL56"/>
    <mergeCell ref="R56:T56"/>
    <mergeCell ref="N56:Q56"/>
    <mergeCell ref="AA39:AG39"/>
    <mergeCell ref="AH39:AL39"/>
    <mergeCell ref="AA40:AG40"/>
    <mergeCell ref="AH40:AL40"/>
    <mergeCell ref="AA41:AG41"/>
    <mergeCell ref="AH41:AL41"/>
    <mergeCell ref="AA42:AG42"/>
    <mergeCell ref="AH42:AL42"/>
    <mergeCell ref="AF58:AL58"/>
    <mergeCell ref="AF59:AL59"/>
    <mergeCell ref="Y58:AE58"/>
    <mergeCell ref="Y59:AE59"/>
    <mergeCell ref="N58:P58"/>
    <mergeCell ref="C60:G60"/>
    <mergeCell ref="X70:Y70"/>
    <mergeCell ref="C59:G59"/>
    <mergeCell ref="R59:S59"/>
    <mergeCell ref="R60:S60"/>
    <mergeCell ref="U59:X59"/>
    <mergeCell ref="H60:L60"/>
    <mergeCell ref="N60:P60"/>
    <mergeCell ref="U60:X60"/>
    <mergeCell ref="Y60:AE60"/>
    <mergeCell ref="H59:L59"/>
    <mergeCell ref="N59:P59"/>
    <mergeCell ref="X75:Y75"/>
    <mergeCell ref="X69:Y69"/>
    <mergeCell ref="X71:Y71"/>
    <mergeCell ref="X72:Y72"/>
    <mergeCell ref="X73:Y73"/>
    <mergeCell ref="X74:Y74"/>
    <mergeCell ref="X76:Y76"/>
    <mergeCell ref="X78:Y78"/>
    <mergeCell ref="X79:Y79"/>
    <mergeCell ref="X81:Y81"/>
    <mergeCell ref="X82:Y82"/>
    <mergeCell ref="Y5:AD5"/>
    <mergeCell ref="Y6:AL6"/>
    <mergeCell ref="Y7:AL7"/>
    <mergeCell ref="Y8:AL8"/>
    <mergeCell ref="U13:Y13"/>
    <mergeCell ref="Y10:AL10"/>
    <mergeCell ref="C13:H13"/>
    <mergeCell ref="C16:O16"/>
    <mergeCell ref="C20:AL24"/>
    <mergeCell ref="C33:H33"/>
    <mergeCell ref="U33:Y33"/>
    <mergeCell ref="C36:O36"/>
    <mergeCell ref="H39:L39"/>
    <mergeCell ref="H40:L40"/>
    <mergeCell ref="H41:L41"/>
    <mergeCell ref="H42:L42"/>
    <mergeCell ref="C38:G38"/>
    <mergeCell ref="H38:L38"/>
    <mergeCell ref="M38:P38"/>
    <mergeCell ref="H43:L43"/>
    <mergeCell ref="M40:P40"/>
    <mergeCell ref="Q40:T40"/>
    <mergeCell ref="M39:P39"/>
    <mergeCell ref="Q39:T39"/>
    <mergeCell ref="M41:P41"/>
    <mergeCell ref="M42:P42"/>
    <mergeCell ref="M43:P43"/>
    <mergeCell ref="Q41:T41"/>
    <mergeCell ref="Q42:T42"/>
    <mergeCell ref="Q43:T43"/>
    <mergeCell ref="AA43:AG43"/>
    <mergeCell ref="AA44:AG44"/>
    <mergeCell ref="AA45:AG45"/>
    <mergeCell ref="AH43:AL43"/>
    <mergeCell ref="AH44:AL44"/>
    <mergeCell ref="C58:G58"/>
    <mergeCell ref="U56:X56"/>
    <mergeCell ref="Y56:AE56"/>
    <mergeCell ref="H57:L57"/>
    <mergeCell ref="N57:P57"/>
    <mergeCell ref="U57:X57"/>
    <mergeCell ref="Y57:AE57"/>
    <mergeCell ref="U58:X58"/>
    <mergeCell ref="R57:S57"/>
    <mergeCell ref="R58:S58"/>
    <mergeCell ref="H56:M56"/>
    <mergeCell ref="C56:G56"/>
    <mergeCell ref="H58:L58"/>
    <mergeCell ref="AB53:AM55"/>
    <mergeCell ref="M45:P45"/>
    <mergeCell ref="U53:Y53"/>
    <mergeCell ref="C53:H53"/>
    <mergeCell ref="C57:G57"/>
    <mergeCell ref="AF57:AL57"/>
  </mergeCells>
  <phoneticPr fontId="2"/>
  <conditionalFormatting sqref="C13:H13 C16:O16 AF57:AL60">
    <cfRule type="containsBlanks" dxfId="3" priority="4">
      <formula>LEN(TRIM(C13))=0</formula>
    </cfRule>
  </conditionalFormatting>
  <conditionalFormatting sqref="U13:Y13 U33:Y33 C33:H33">
    <cfRule type="containsBlanks" dxfId="2" priority="3">
      <formula>LEN(TRIM(C13))=0</formula>
    </cfRule>
  </conditionalFormatting>
  <conditionalFormatting sqref="AH39:AL44 Q39:T43 H39:L43 C36:O36 C57:G60 U57:AE60 C20:AL24">
    <cfRule type="containsBlanks" dxfId="1" priority="2">
      <formula>LEN(TRIM(C20))=0</formula>
    </cfRule>
  </conditionalFormatting>
  <conditionalFormatting sqref="M39:P43 AA39:AG44 C53:H53 U53:Y53 H57:L60 N57:P60">
    <cfRule type="containsBlanks" dxfId="0" priority="1">
      <formula>LEN(TRIM(C39))=0</formula>
    </cfRule>
  </conditionalFormatting>
  <dataValidations count="7">
    <dataValidation type="list" allowBlank="1" showInputMessage="1" showErrorMessage="1" sqref="C71:C75 C78:C79 C81" xr:uid="{E9650ADD-FFD7-4163-8E54-F1F011B861D3}">
      <formula1>"■　該当,□　非該当"</formula1>
    </dataValidation>
    <dataValidation type="list" allowBlank="1" showInputMessage="1" showErrorMessage="1" sqref="C13:H13" xr:uid="{E2A62D0B-D4B7-4792-B9E6-39E9422778BC}">
      <formula1>"新規,変更"</formula1>
    </dataValidation>
    <dataValidation type="list" allowBlank="1" showInputMessage="1" showErrorMessage="1" sqref="C16:O16" xr:uid="{DBED4974-457D-4B24-8389-258788EB9BD1}">
      <formula1>"加工流通施設（新商品・新技術の開発又は利用）,加工流通施設（需要開拓）,保健機能増進施設,生産環境施設"</formula1>
    </dataValidation>
    <dataValidation type="list" allowBlank="1" showInputMessage="1" showErrorMessage="1" sqref="AF57:AL60" xr:uid="{CC91E024-4F48-4936-BFEF-397A7F36B83B}">
      <formula1>"北海道,青森県,岩手県,宮城県,秋田県,山形県,福島県,茨城県,栃木県,群馬県,埼玉県,千葉県,東京都,神奈川県,新潟県,富山県,石川県,福井県,山梨県,長野県,岐阜県,静岡県,愛知県,三重県,滋賀県,京都府,大阪府,兵庫県,奈良県,和歌山県,鳥取県,島根県,岡山県,広島県,山口県,徳島県,香川県,愛媛県,高知県,福岡県,佐賀県,長崎県,熊本県,大分県,宮崎県,鹿児島県,沖縄県"</formula1>
    </dataValidation>
    <dataValidation type="decimal" imeMode="halfAlpha" operator="greaterThanOrEqual" allowBlank="1" showInputMessage="1" showErrorMessage="1" sqref="C53:H53 U53:Y53 H57:L57 H58:L58 H59:L59 H60:L60 N57:P57 N58:P58 N59:P59 N60:P60" xr:uid="{AC2E291D-0CCA-425F-9C03-17D4C72B814F}">
      <formula1>-1000000000</formula1>
    </dataValidation>
    <dataValidation type="date" imeMode="halfAlpha" operator="lessThanOrEqual" allowBlank="1" showInputMessage="1" showErrorMessage="1" sqref="Y5:AD5 U13:Y13 C33:H33 U33:Y33" xr:uid="{79E0AA9D-C277-4644-986F-FC60191FC297}">
      <formula1>767376</formula1>
    </dataValidation>
    <dataValidation type="whole" imeMode="halfAlpha" operator="greaterThanOrEqual" allowBlank="1" showInputMessage="1" showErrorMessage="1" sqref="M39:P39 M40:P40 M41:P41 M42:P42 M43:P43 AA44:AG44 AA43:AG43 AA42:AG42 AA41:AG41 AA40:AG40 AA39:AG39" xr:uid="{2701645D-5147-4852-A97D-74A447260E60}">
      <formula1>-1000000000</formula1>
    </dataValidation>
  </dataValidations>
  <pageMargins left="0.7" right="0.7" top="0.75" bottom="0.75" header="0.3" footer="0.3"/>
  <pageSetup paperSize="9"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2</vt:i4>
      </vt:variant>
    </vt:vector>
  </HeadingPairs>
  <TitlesOfParts>
    <vt:vector size="4" baseType="lpstr">
      <vt:lpstr>入力要領</vt:lpstr>
      <vt:lpstr>事業計画</vt:lpstr>
      <vt:lpstr>事業計画!Print_Area</vt:lpstr>
      <vt:lpstr>入力要領!Print_Area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2023-12-25T10:23:21Z</dcterms:created>
  <dcterms:modified xsi:type="dcterms:W3CDTF">2024-03-26T05:08:59Z</dcterms:modified>
</cp:coreProperties>
</file>