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関税割当業務/★関税割当公表/１．Ｒ８/１．手続公表/６．ＨＰ掲載/６７/"/>
    </mc:Choice>
  </mc:AlternateContent>
  <xr:revisionPtr revIDLastSave="6" documentId="13_ncr:101_{166AAF06-8925-4293-8D34-B006430CF757}" xr6:coauthVersionLast="47" xr6:coauthVersionMax="47" xr10:uidLastSave="{BB88C89B-7014-4C7B-8EE8-5E763E7B0141}"/>
  <bookViews>
    <workbookView xWindow="-120" yWindow="-120" windowWidth="29040" windowHeight="15720" xr2:uid="{00000000-000D-0000-FFFF-FFFF00000000}"/>
  </bookViews>
  <sheets>
    <sheet name="様式" sheetId="1" r:id="rId1"/>
  </sheets>
  <definedNames>
    <definedName name="_xlnm.Print_Area" localSheetId="0">様式!$A$1:$I$26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1" l="1"/>
  <c r="A13" i="1"/>
  <c r="C2" i="1" l="1"/>
  <c r="J10" i="1" l="1"/>
  <c r="J9" i="1"/>
  <c r="J8" i="1"/>
  <c r="J7" i="1"/>
  <c r="J6" i="1"/>
  <c r="A19" i="1"/>
  <c r="C1" i="1" l="1"/>
</calcChain>
</file>

<file path=xl/sharedStrings.xml><?xml version="1.0" encoding="utf-8"?>
<sst xmlns="http://schemas.openxmlformats.org/spreadsheetml/2006/main" count="32" uniqueCount="32">
  <si>
    <t>合計</t>
    <rPh sb="0" eb="2">
      <t>ゴウケイ</t>
    </rPh>
    <phoneticPr fontId="1"/>
  </si>
  <si>
    <t>関税割当てによるもの</t>
    <rPh sb="0" eb="2">
      <t>カンゼイ</t>
    </rPh>
    <rPh sb="2" eb="4">
      <t>ワリアテ</t>
    </rPh>
    <phoneticPr fontId="1"/>
  </si>
  <si>
    <t>関税割当てによらないもの</t>
    <rPh sb="0" eb="2">
      <t>カンゼイ</t>
    </rPh>
    <rPh sb="2" eb="4">
      <t>ワリアテ</t>
    </rPh>
    <phoneticPr fontId="1"/>
  </si>
  <si>
    <t>輸 入 品</t>
    <rPh sb="0" eb="1">
      <t>ユ</t>
    </rPh>
    <rPh sb="2" eb="3">
      <t>イリ</t>
    </rPh>
    <rPh sb="4" eb="5">
      <t>ヒン</t>
    </rPh>
    <phoneticPr fontId="1"/>
  </si>
  <si>
    <t>国 産 品</t>
    <rPh sb="0" eb="1">
      <t>クニ</t>
    </rPh>
    <rPh sb="2" eb="3">
      <t>サン</t>
    </rPh>
    <rPh sb="4" eb="5">
      <t>ヒン</t>
    </rPh>
    <phoneticPr fontId="1"/>
  </si>
  <si>
    <t>原料使用状況</t>
    <rPh sb="0" eb="2">
      <t>ゲンリョウ</t>
    </rPh>
    <rPh sb="2" eb="4">
      <t>シヨウ</t>
    </rPh>
    <rPh sb="4" eb="6">
      <t>ジョウキョウ</t>
    </rPh>
    <phoneticPr fontId="1"/>
  </si>
  <si>
    <t>日ｵｰｽﾄﾗﾘｱEPAによるもの</t>
    <rPh sb="0" eb="1">
      <t>ニチ</t>
    </rPh>
    <phoneticPr fontId="1"/>
  </si>
  <si>
    <t>記</t>
    <rPh sb="0" eb="1">
      <t>キ</t>
    </rPh>
    <phoneticPr fontId="1"/>
  </si>
  <si>
    <t>（単位：トン）</t>
    <phoneticPr fontId="1"/>
  </si>
  <si>
    <t>CPTPPによるもの</t>
    <phoneticPr fontId="1"/>
  </si>
  <si>
    <t>製造　
数量</t>
    <rPh sb="0" eb="2">
      <t>セイゾウ</t>
    </rPh>
    <rPh sb="4" eb="6">
      <t>スウリョウ</t>
    </rPh>
    <phoneticPr fontId="1"/>
  </si>
  <si>
    <t>自社　　
製造</t>
    <rPh sb="0" eb="2">
      <t>ジシャ</t>
    </rPh>
    <rPh sb="5" eb="7">
      <t>セイゾウ</t>
    </rPh>
    <phoneticPr fontId="1"/>
  </si>
  <si>
    <t>他社　　
製造</t>
    <rPh sb="0" eb="2">
      <t>タシャ</t>
    </rPh>
    <rPh sb="5" eb="7">
      <t>セイゾウ</t>
    </rPh>
    <phoneticPr fontId="1"/>
  </si>
  <si>
    <t>使用
（販売）
数量</t>
    <rPh sb="0" eb="2">
      <t>シヨウ</t>
    </rPh>
    <rPh sb="4" eb="6">
      <t>ハンバイ</t>
    </rPh>
    <rPh sb="8" eb="10">
      <t>スウリョウ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</si>
  <si>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</si>
  <si>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</si>
  <si>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（別記様式２）</t>
    <rPh sb="1" eb="3">
      <t>ベッキ</t>
    </rPh>
    <rPh sb="3" eb="5">
      <t>ヨウシキ</t>
    </rPh>
    <phoneticPr fontId="1"/>
  </si>
  <si>
    <t>製造数量等実績報告書</t>
    <phoneticPr fontId="1"/>
  </si>
  <si>
    <t>シュレッドチーズ</t>
    <phoneticPr fontId="1"/>
  </si>
  <si>
    <t>プロセスチーズ</t>
    <phoneticPr fontId="1"/>
  </si>
  <si>
    <t>WTOによるもの</t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</si>
  <si>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</si>
  <si>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</si>
  <si>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関税割当ての申請者名：</t>
    <rPh sb="0" eb="2">
      <t>カンゼイ</t>
    </rPh>
    <rPh sb="2" eb="4">
      <t>ワリア</t>
    </rPh>
    <rPh sb="6" eb="9">
      <t>シンセイシャ</t>
    </rPh>
    <rPh sb="9" eb="10">
      <t>メイ</t>
    </rPh>
    <phoneticPr fontId="1"/>
  </si>
  <si>
    <t>代表者名：</t>
    <rPh sb="0" eb="3">
      <t>ダイヒョウシャ</t>
    </rPh>
    <rPh sb="3" eb="4">
      <t>メイ</t>
    </rPh>
    <phoneticPr fontId="1"/>
  </si>
  <si>
    <t>住所：</t>
    <rPh sb="0" eb="2">
      <t>ジュウショ</t>
    </rPh>
    <phoneticPr fontId="1"/>
  </si>
  <si>
    <t>　このことについて、ＷＴＯ協定に基づくナチュラルチーズの関税割当てについて及び日オーストラリア経済連携協定に基づくオーストラリア産ナチュラルチーズの関税割当てについてに基づき、下記のとおり報告いたします。</t>
    <rPh sb="47" eb="49">
      <t>ケイザイ</t>
    </rPh>
    <rPh sb="49" eb="51">
      <t>レンケイ</t>
    </rPh>
    <rPh sb="51" eb="53">
      <t>キョウテイ</t>
    </rPh>
    <phoneticPr fontId="1"/>
  </si>
  <si>
    <t>　このことについて、ＣＰＴＰＰに基づくシュレッドチーズの原料として使用するフレッシュチーズの関税割当て及び日オーストラリア経済連携協定に基づくオーストラリア産ナチュラルチーズの関税割当てについてに基づき、下記のとおり報告いたします。</t>
    <phoneticPr fontId="1"/>
  </si>
  <si>
    <t>　このことについて、○○に基づき、下記のとおり報告いたします。</t>
    <rPh sb="13" eb="14">
      <t>モト</t>
    </rPh>
    <phoneticPr fontId="1"/>
  </si>
  <si>
    <t>××によるもの</t>
    <phoneticPr fontId="1"/>
  </si>
  <si>
    <t>期首
在庫</t>
    <rPh sb="0" eb="2">
      <t>キシュ</t>
    </rPh>
    <rPh sb="3" eb="5">
      <t>ザイコ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</si>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</sst>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2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Protection="1">
      <alignment vertical="center"/>
      <protection locked="0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 applyProtection="1">
      <alignment horizontal="right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7"/>
  <sheetViews>
    <sheetView tabSelected="1" view="pageBreakPreview" topLeftCell="A12" zoomScaleNormal="100" zoomScaleSheetLayoutView="100" workbookViewId="0">
      <selection activeCell="E16" sqref="E16"/>
    </sheetView>
  </sheetViews>
  <sheetFormatPr defaultColWidth="9" defaultRowHeight="13.5" x14ac:dyDescent="0.15"/>
  <cols>
    <col min="1" max="9" width="10.5" style="2" customWidth="1"/>
    <col min="10" max="10" width="53.75" style="2" customWidth="1"/>
    <col min="11" max="16384" width="9" style="2"/>
  </cols>
  <sheetData>
    <row r="1" spans="1:10" s="1" customFormat="1" ht="31.5" customHeight="1" x14ac:dyDescent="0.15">
      <c r="A1" s="5" t="s">
        <v>16</v>
      </c>
      <c r="C1" s="55" t="str">
        <f>IF(SUM(J6:J10)=0,"","水色のセルに上から順に入力してください。")</f>
        <v>水色のセルに上から順に入力してください。</v>
      </c>
      <c r="D1" s="55"/>
      <c r="E1" s="55"/>
      <c r="F1" s="55"/>
      <c r="G1" s="55"/>
      <c r="H1" s="55"/>
      <c r="I1" s="55"/>
      <c r="J1" s="17" t="s">
        <v>21</v>
      </c>
    </row>
    <row r="2" spans="1:10" s="1" customFormat="1" ht="31.5" customHeight="1" x14ac:dyDescent="0.15">
      <c r="C2" s="61" t="str">
        <f>IF(SUM(A25:I25)=0,"申請者ごとに作成してください。複数工場で製造している場合も、全ての工場を合計した数値を入力してください。","")</f>
        <v>申請者ごとに作成してください。複数工場で製造している場合も、全ての工場を合計した数値を入力してください。</v>
      </c>
      <c r="D2" s="61"/>
      <c r="E2" s="61"/>
      <c r="F2" s="61"/>
      <c r="G2" s="61"/>
      <c r="H2" s="61"/>
      <c r="I2" s="61"/>
    </row>
    <row r="3" spans="1:10" s="1" customFormat="1" ht="14.25" x14ac:dyDescent="0.15">
      <c r="B3" s="6"/>
      <c r="C3" s="56"/>
      <c r="D3" s="56"/>
      <c r="E3" s="7" t="s">
        <v>17</v>
      </c>
      <c r="G3" s="6"/>
      <c r="H3" s="6"/>
      <c r="I3" s="6"/>
      <c r="J3" s="1" t="s">
        <v>19</v>
      </c>
    </row>
    <row r="4" spans="1:10" s="1" customFormat="1" ht="18.75" customHeight="1" x14ac:dyDescent="0.15">
      <c r="J4" s="1" t="s">
        <v>18</v>
      </c>
    </row>
    <row r="5" spans="1:10" s="1" customFormat="1" ht="14.25" x14ac:dyDescent="0.15">
      <c r="A5" s="1" t="s">
        <v>31</v>
      </c>
    </row>
    <row r="6" spans="1:10" s="1" customFormat="1" ht="14.25" x14ac:dyDescent="0.15">
      <c r="J6" s="1">
        <f>COUNTBLANK(C3)</f>
        <v>1</v>
      </c>
    </row>
    <row r="7" spans="1:10" s="1" customFormat="1" ht="14.25" x14ac:dyDescent="0.15">
      <c r="G7" s="1" t="s">
        <v>22</v>
      </c>
      <c r="H7" s="57"/>
      <c r="I7" s="57"/>
      <c r="J7" s="1">
        <f>COUNTBLANK(H7)</f>
        <v>1</v>
      </c>
    </row>
    <row r="8" spans="1:10" s="1" customFormat="1" ht="14.25" x14ac:dyDescent="0.15">
      <c r="J8" s="1">
        <f>COUNTBLANK(F9:F11)</f>
        <v>3</v>
      </c>
    </row>
    <row r="9" spans="1:10" s="1" customFormat="1" ht="19.5" customHeight="1" x14ac:dyDescent="0.15">
      <c r="E9" s="8" t="s">
        <v>23</v>
      </c>
      <c r="F9" s="58"/>
      <c r="G9" s="58"/>
      <c r="H9" s="58"/>
      <c r="I9" s="58"/>
      <c r="J9" s="1">
        <f>COUNTBLANK(B17)</f>
        <v>1</v>
      </c>
    </row>
    <row r="10" spans="1:10" s="1" customFormat="1" ht="14.25" x14ac:dyDescent="0.15">
      <c r="E10" s="8" t="s">
        <v>24</v>
      </c>
      <c r="F10" s="58"/>
      <c r="G10" s="58"/>
      <c r="H10" s="58"/>
      <c r="I10" s="58"/>
      <c r="J10" s="1">
        <f>COUNTBLANK(A25:I25)</f>
        <v>9</v>
      </c>
    </row>
    <row r="11" spans="1:10" s="1" customFormat="1" ht="34.5" customHeight="1" x14ac:dyDescent="0.15">
      <c r="E11" s="8" t="s">
        <v>25</v>
      </c>
      <c r="F11" s="58"/>
      <c r="G11" s="58"/>
      <c r="H11" s="58"/>
      <c r="I11" s="58"/>
    </row>
    <row r="12" spans="1:10" s="1" customFormat="1" ht="39.75" customHeight="1" x14ac:dyDescent="0.15">
      <c r="I12" s="8"/>
      <c r="J12" s="18" t="s">
        <v>28</v>
      </c>
    </row>
    <row r="13" spans="1:10" s="1" customFormat="1" ht="72.75" customHeight="1" x14ac:dyDescent="0.15">
      <c r="A13" s="59" t="str">
        <f>IF($C$3="",J12,IF($C$3=J3,J13,IF($C$3=J4,J14)))</f>
        <v>　このことについて、○○に基づき、下記のとおり報告いたします。</v>
      </c>
      <c r="B13" s="22"/>
      <c r="C13" s="22"/>
      <c r="D13" s="22"/>
      <c r="E13" s="22"/>
      <c r="F13" s="22"/>
      <c r="G13" s="22"/>
      <c r="H13" s="22"/>
      <c r="I13" s="22"/>
      <c r="J13" s="18" t="s">
        <v>26</v>
      </c>
    </row>
    <row r="14" spans="1:10" s="1" customFormat="1" ht="80.25" customHeight="1" x14ac:dyDescent="0.15">
      <c r="J14" s="18" t="s">
        <v>27</v>
      </c>
    </row>
    <row r="15" spans="1:10" s="1" customFormat="1" ht="14.25" x14ac:dyDescent="0.15">
      <c r="A15" s="60" t="s">
        <v>7</v>
      </c>
      <c r="B15" s="60"/>
      <c r="C15" s="60"/>
      <c r="D15" s="60"/>
      <c r="E15" s="60"/>
      <c r="F15" s="60"/>
      <c r="G15" s="60"/>
      <c r="H15" s="60"/>
      <c r="I15" s="60"/>
    </row>
    <row r="16" spans="1:10" s="1" customFormat="1" ht="14.25" x14ac:dyDescent="0.15"/>
    <row r="17" spans="1:10" s="1" customFormat="1" ht="14.25" x14ac:dyDescent="0.15">
      <c r="A17" s="9" t="s">
        <v>14</v>
      </c>
      <c r="B17" s="15"/>
      <c r="C17" s="1" t="s">
        <v>15</v>
      </c>
    </row>
    <row r="18" spans="1:10" ht="14.25" thickBot="1" x14ac:dyDescent="0.2">
      <c r="I18" s="10" t="s">
        <v>8</v>
      </c>
    </row>
    <row r="19" spans="1:10" ht="25.5" customHeight="1" x14ac:dyDescent="0.15">
      <c r="A19" s="44" t="str">
        <f>IF(C3="","○○チーズの製造・使用（販売）数量",$C$3&amp;"の製造・使用（販売）数量")</f>
        <v>○○チーズの製造・使用（販売）数量</v>
      </c>
      <c r="B19" s="45"/>
      <c r="C19" s="46"/>
      <c r="D19" s="23" t="s">
        <v>5</v>
      </c>
      <c r="E19" s="24"/>
      <c r="F19" s="24"/>
      <c r="G19" s="24"/>
      <c r="H19" s="24"/>
      <c r="I19" s="25"/>
    </row>
    <row r="20" spans="1:10" x14ac:dyDescent="0.15">
      <c r="A20" s="47"/>
      <c r="B20" s="48"/>
      <c r="C20" s="49"/>
      <c r="D20" s="26" t="s">
        <v>4</v>
      </c>
      <c r="E20" s="33"/>
      <c r="F20" s="26" t="s">
        <v>3</v>
      </c>
      <c r="G20" s="27"/>
      <c r="H20" s="28"/>
      <c r="I20" s="29"/>
    </row>
    <row r="21" spans="1:10" s="3" customFormat="1" x14ac:dyDescent="0.15">
      <c r="A21" s="50"/>
      <c r="B21" s="51"/>
      <c r="C21" s="52"/>
      <c r="D21" s="30"/>
      <c r="E21" s="34"/>
      <c r="F21" s="30"/>
      <c r="G21" s="31"/>
      <c r="H21" s="31"/>
      <c r="I21" s="32"/>
    </row>
    <row r="22" spans="1:10" s="3" customFormat="1" ht="35.25" customHeight="1" x14ac:dyDescent="0.15">
      <c r="A22" s="42" t="s">
        <v>30</v>
      </c>
      <c r="B22" s="40" t="s">
        <v>10</v>
      </c>
      <c r="C22" s="40" t="s">
        <v>13</v>
      </c>
      <c r="D22" s="39" t="s">
        <v>11</v>
      </c>
      <c r="E22" s="39" t="s">
        <v>12</v>
      </c>
      <c r="F22" s="26" t="s">
        <v>0</v>
      </c>
      <c r="G22" s="11"/>
      <c r="H22" s="12"/>
      <c r="I22" s="13"/>
    </row>
    <row r="23" spans="1:10" s="3" customFormat="1" ht="29.25" customHeight="1" x14ac:dyDescent="0.15">
      <c r="A23" s="42"/>
      <c r="B23" s="40"/>
      <c r="C23" s="40"/>
      <c r="D23" s="40"/>
      <c r="E23" s="40"/>
      <c r="F23" s="37"/>
      <c r="G23" s="35" t="s">
        <v>1</v>
      </c>
      <c r="H23" s="36"/>
      <c r="I23" s="53" t="s">
        <v>2</v>
      </c>
      <c r="J23" s="2" t="s">
        <v>29</v>
      </c>
    </row>
    <row r="24" spans="1:10" s="3" customFormat="1" ht="60" customHeight="1" x14ac:dyDescent="0.15">
      <c r="A24" s="43"/>
      <c r="B24" s="41"/>
      <c r="C24" s="41"/>
      <c r="D24" s="41"/>
      <c r="E24" s="41"/>
      <c r="F24" s="38"/>
      <c r="G24" s="14" t="str">
        <f>IF($C$3="",J23,IF($C$3=J3,J24,IF($C$3=J4,J25)))</f>
        <v>××によるもの</v>
      </c>
      <c r="H24" s="14" t="s">
        <v>6</v>
      </c>
      <c r="I24" s="54"/>
      <c r="J24" s="4" t="s">
        <v>20</v>
      </c>
    </row>
    <row r="25" spans="1:10" s="3" customFormat="1" ht="73.5" customHeight="1" thickBot="1" x14ac:dyDescent="0.2">
      <c r="A25" s="20"/>
      <c r="B25" s="16"/>
      <c r="C25" s="16"/>
      <c r="D25" s="16"/>
      <c r="E25" s="16"/>
      <c r="F25" s="16"/>
      <c r="G25" s="16"/>
      <c r="H25" s="16"/>
      <c r="I25" s="16"/>
      <c r="J25" s="19" t="s">
        <v>9</v>
      </c>
    </row>
    <row r="26" spans="1:10" x14ac:dyDescent="0.15">
      <c r="A26" s="21"/>
      <c r="B26" s="21"/>
      <c r="C26" s="21"/>
      <c r="D26" s="21"/>
      <c r="E26" s="21"/>
      <c r="F26" s="21"/>
      <c r="G26" s="21"/>
      <c r="H26" s="21"/>
      <c r="I26" s="21"/>
    </row>
    <row r="27" spans="1:10" ht="42" customHeight="1" x14ac:dyDescent="0.15">
      <c r="A27" s="22"/>
      <c r="B27" s="22"/>
      <c r="C27" s="22"/>
      <c r="D27" s="22"/>
      <c r="E27" s="22"/>
      <c r="F27" s="22"/>
      <c r="G27" s="22"/>
      <c r="H27" s="22"/>
      <c r="I27" s="22"/>
    </row>
  </sheetData>
  <sheetProtection algorithmName="SHA-512" hashValue="fbSQS2DJbU8+zHjNun7rx+9wQ5NssGe1E8G17KDenccTE6DuaT2K4zD9cFOUXNMYT3qLVK/88MuoMBohGbRZ+g==" saltValue="o1ti8S9L1nE7UPdNV+TkPg==" spinCount="100000" sheet="1" objects="1" formatRows="0"/>
  <mergeCells count="22">
    <mergeCell ref="F11:I11"/>
    <mergeCell ref="A13:I13"/>
    <mergeCell ref="A15:I15"/>
    <mergeCell ref="C2:I2"/>
    <mergeCell ref="C1:I1"/>
    <mergeCell ref="C3:D3"/>
    <mergeCell ref="H7:I7"/>
    <mergeCell ref="F9:I9"/>
    <mergeCell ref="F10:I10"/>
    <mergeCell ref="A26:I27"/>
    <mergeCell ref="D19:I19"/>
    <mergeCell ref="F20:I21"/>
    <mergeCell ref="D20:E21"/>
    <mergeCell ref="G23:H23"/>
    <mergeCell ref="F22:F24"/>
    <mergeCell ref="D22:D24"/>
    <mergeCell ref="A22:A24"/>
    <mergeCell ref="B22:B24"/>
    <mergeCell ref="C22:C24"/>
    <mergeCell ref="A19:C21"/>
    <mergeCell ref="E22:E24"/>
    <mergeCell ref="I23:I24"/>
  </mergeCells>
  <phoneticPr fontId="1"/>
  <conditionalFormatting sqref="C3:D3 H7:I7 F9:I11 B17 A25:I25">
    <cfRule type="containsBlanks" dxfId="0" priority="1" stopIfTrue="1">
      <formula>LEN(TRIM(A3))=0</formula>
    </cfRule>
  </conditionalFormatting>
  <dataValidations count="1">
    <dataValidation type="list" allowBlank="1" showInputMessage="1" showErrorMessage="1" sqref="C3:D3" xr:uid="{00000000-0002-0000-0000-000000000000}">
      <formula1>$J$3:$J$4</formula1>
    </dataValidation>
  </dataValidations>
  <pageMargins left="0.70866141732283472" right="0.51181102362204722" top="0.74803149606299213" bottom="0.74803149606299213" header="0.31496062992125984" footer="0.31496062992125984"/>
  <pageSetup paperSize="9" scale="96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93E7B30-D080-48B4-A663-5DDC1622B7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47693A-A77B-4AEF-B3EB-DB9F0B88C4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F55318-415F-401E-8D0C-D59B7D0C4864}">
  <ds:schemaRefs>
    <ds:schemaRef ds:uri="http://schemas.microsoft.com/office/2006/documentManagement/types"/>
    <ds:schemaRef ds:uri="8c221dea-c0bf-4894-8943-bb15c47f9d21"/>
    <ds:schemaRef ds:uri="http://purl.org/dc/terms/"/>
    <ds:schemaRef ds:uri="http://schemas.openxmlformats.org/package/2006/metadata/core-properties"/>
    <ds:schemaRef ds:uri="http://purl.org/dc/elements/1.1/"/>
    <ds:schemaRef ds:uri="http://www.w3.org/XML/1998/namespace"/>
    <ds:schemaRef ds:uri="85ec59af-1a16-40a0-b163-384e34c79a5c"/>
    <ds:schemaRef ds:uri="http://schemas.microsoft.com/office/infopath/2007/PartnerControls"/>
    <ds:schemaRef ds:uri="http://schemas.microsoft.com/office/2006/metadata/properties"/>
    <ds:schemaRef ds:uri="http://purl.org/dc/dcmitype/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今井 豊司(IMAI Toyoji)</cp:lastModifiedBy>
  <cp:lastPrinted>2020-10-26T04:07:05Z</cp:lastPrinted>
  <dcterms:created xsi:type="dcterms:W3CDTF">2010-06-10T01:56:01Z</dcterms:created>
  <dcterms:modified xsi:type="dcterms:W3CDTF">2026-03-09T15:10:40Z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