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D492F803-F674-4C4D-A434-767BC78C2822}" xr6:coauthVersionLast="47" xr6:coauthVersionMax="47" xr10:uidLastSave="{00000000-0000-0000-0000-000000000000}"/>
  <bookViews>
    <workbookView xWindow="3000" yWindow="984" windowWidth="18144" windowHeight="11376" xr2:uid="{00000000-000D-0000-FFFF-FFFF00000000}"/>
  </bookViews>
  <sheets>
    <sheet name="76,78-1-1" sheetId="7" r:id="rId1"/>
  </sheets>
  <definedNames>
    <definedName name="_xlnm.Print_Area" localSheetId="0">'76,78-1-1'!$A$1:$H$99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96" i="7" l="1"/>
  <c r="A75" i="7" l="1"/>
  <c r="A62" i="7"/>
  <c r="A27" i="7" l="1"/>
  <c r="A17" i="7"/>
  <c r="A16" i="7" l="1"/>
  <c r="C29" i="7" l="1"/>
  <c r="G9" i="7" l="1"/>
  <c r="G8" i="7"/>
  <c r="G7" i="7"/>
  <c r="D12" i="7"/>
  <c r="C54" i="7"/>
  <c r="D96" i="7" l="1"/>
  <c r="D50" i="7"/>
  <c r="H50" i="7"/>
  <c r="G50" i="7"/>
  <c r="F50" i="7"/>
  <c r="E50" i="7"/>
  <c r="D38" i="7"/>
  <c r="D39" i="7" s="1"/>
  <c r="H38" i="7"/>
  <c r="G38" i="7"/>
  <c r="F38" i="7"/>
  <c r="E38" i="7"/>
  <c r="H99" i="7"/>
  <c r="F99" i="7"/>
  <c r="D99" i="7"/>
  <c r="H98" i="7"/>
  <c r="G98" i="7"/>
  <c r="F98" i="7"/>
  <c r="E98" i="7"/>
  <c r="D98" i="7"/>
  <c r="H97" i="7"/>
  <c r="F97" i="7"/>
  <c r="D97" i="7"/>
  <c r="H96" i="7"/>
  <c r="G96" i="7"/>
  <c r="F96" i="7"/>
  <c r="E96" i="7"/>
  <c r="D59" i="7"/>
  <c r="F56" i="7" s="1"/>
  <c r="F59" i="7" s="1"/>
  <c r="C59" i="7"/>
  <c r="E56" i="7" s="1"/>
  <c r="E59" i="7" s="1"/>
  <c r="D26" i="7"/>
  <c r="F22" i="7" s="1"/>
  <c r="C26" i="7"/>
  <c r="E22" i="7" s="1"/>
  <c r="E26" i="7" s="1"/>
  <c r="C34" i="7"/>
  <c r="C33" i="7"/>
  <c r="A98" i="7"/>
  <c r="C41" i="7"/>
  <c r="E54" i="7"/>
  <c r="C49" i="7"/>
  <c r="C48" i="7"/>
  <c r="C47" i="7"/>
  <c r="C46" i="7"/>
  <c r="C37" i="7"/>
  <c r="C36" i="7"/>
  <c r="C35" i="7"/>
  <c r="C96" i="7" s="1"/>
  <c r="C32" i="7"/>
  <c r="F39" i="7" l="1"/>
  <c r="F44" i="7" s="1"/>
  <c r="F51" i="7" s="1"/>
  <c r="H39" i="7"/>
  <c r="H44" i="7" s="1"/>
  <c r="H51" i="7" s="1"/>
  <c r="E39" i="7"/>
  <c r="E44" i="7" s="1"/>
  <c r="E51" i="7" s="1"/>
  <c r="G39" i="7"/>
  <c r="G44" i="7" s="1"/>
  <c r="G51" i="7" s="1"/>
  <c r="C50" i="7"/>
  <c r="C98" i="7"/>
  <c r="C97" i="7"/>
  <c r="C99" i="7"/>
  <c r="C38" i="7"/>
  <c r="D44" i="7"/>
  <c r="D51" i="7" s="1"/>
  <c r="C39" i="7" l="1"/>
  <c r="F26" i="7"/>
  <c r="C44" i="7"/>
  <c r="C45" i="7"/>
  <c r="C51"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tc={C1238414-478E-44C6-AF50-011B211BF584}</author>
    <author>tc={B3C7D34B-2B58-41C9-821C-02D23EEE0F58}</author>
    <author>作成者</author>
    <author>tc={3A5CCDFA-EECE-47E3-9EBA-F0E6F88432A7}</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tc={BF88D5DA-6901-4C5F-9122-EBB7DDF25EAF}</author>
    <author>tc={BB91538D-541B-4508-9087-BA776B225205}</author>
    <author>tc={D3327981-ADAD-49DF-9006-241FE8A9F00F}</author>
    <author>tc={14E13AFC-1786-4530-910D-6F71D889E4E7}</author>
    <author>tc={BE7667FB-73D2-476D-8927-C51A01EE8384}</author>
    <author>tc={8602C951-3975-4523-AADC-E1412738F282}</author>
    <author>tc={44E5783C-FC54-4C54-B0B2-1DF296763ED0}</author>
    <author>tc={ABAF5DA1-C50A-459D-ABD4-73DE0DFAC4A5}</author>
    <author>tc={908621B0-D4F8-4E0B-82EE-4B9FDB0E7E08}</author>
    <author>tc={2200FD23-D5A6-4621-8DA2-3345C6FF8141}</author>
    <author>tc={CD97E182-60DE-4BBA-8ADE-0B59E9BD9152}</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1" authorId="4"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21" authorId="5"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22" authorId="6"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23" authorId="7"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23" authorId="8"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23" authorId="9"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24" authorId="10"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25" authorId="11"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25" authorId="12"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25" authorId="13"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32" authorId="1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33" authorId="1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C33" authorId="16" shapeId="0" xr:uid="{75C38556-5375-4552-880D-6842BABB433A}">
      <text>
        <r>
          <rPr>
            <b/>
            <sz val="9"/>
            <color indexed="81"/>
            <rFont val="MS P ゴシック"/>
            <family val="3"/>
            <charset val="128"/>
          </rPr>
          <t xml:space="preserve">作成者:
</t>
        </r>
      </text>
    </comment>
    <comment ref="D33" authorId="17" shapeId="0" xr:uid="{3A5CCDFA-EECE-47E3-9EBA-F0E6F88432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33" authorId="18"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33" authorId="19"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33" authorId="20"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34" authorId="21"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35" authorId="22"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36" authorId="23"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37" authorId="24"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38" authorId="25" shapeId="0" xr:uid="{BF88D5DA-6901-4C5F-9122-EBB7DDF25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38" authorId="26"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38" authorId="27"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38" authorId="28"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45" authorId="29"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45" authorId="30" shapeId="0" xr:uid="{8602C951-3975-4523-AADC-E1412738F2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WTOの関税割当てを申請する場合は、このセルと同じ数量を申請書の「数量及び単位」欄に記入してください。</t>
      </text>
    </comment>
    <comment ref="A46" authorId="31"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47" authorId="32"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48" authorId="33"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49" authorId="34"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50" authorId="35"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50" authorId="36"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50" authorId="37"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50" authorId="38"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56" authorId="39"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57" authorId="40"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58" authorId="41"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<sst xmlns="http://schemas.openxmlformats.org/spreadsheetml/2006/main" count="104" uniqueCount="68">
  <si>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</si>
  <si>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</si>
  <si>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</si>
  <si>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</si>
  <si>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</si>
  <si>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</si>
  <si>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</si>
  <si>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関税割当て：</t>
    <rPh sb="0" eb="2">
      <t>カンゼイ</t>
    </rPh>
    <rPh sb="2" eb="4">
      <t>ワリア</t>
    </rPh>
    <phoneticPr fontId="1"/>
  </si>
  <si>
    <t>↓この列は印刷しないでください。</t>
    <rPh sb="3" eb="4">
      <t>レツ</t>
    </rPh>
    <rPh sb="5" eb="7">
      <t>インサツ</t>
    </rPh>
    <phoneticPr fontId="2"/>
  </si>
  <si>
    <t>＜無機質を濃縮したホエイ＞</t>
    <rPh sb="1" eb="4">
      <t>ムキシツ</t>
    </rPh>
    <rPh sb="5" eb="7">
      <t>ノウシュク</t>
    </rPh>
    <phoneticPr fontId="2"/>
  </si>
  <si>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</si>
  <si>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うちWTOの関税割当てを利用して輸入したもの</t>
    <rPh sb="6" eb="8">
      <t>カンゼイ</t>
    </rPh>
    <rPh sb="8" eb="10">
      <t>ワリア</t>
    </rPh>
    <rPh sb="12" eb="14">
      <t>リヨウ</t>
    </rPh>
    <rPh sb="16" eb="18">
      <t>ユニュウ</t>
    </rPh>
    <phoneticPr fontId="2"/>
  </si>
  <si>
    <t>うちCPTPPの関税割当てを利用して輸入したもの</t>
    <rPh sb="8" eb="10">
      <t>カンゼイ</t>
    </rPh>
    <rPh sb="10" eb="12">
      <t>ワリア</t>
    </rPh>
    <rPh sb="14" eb="16">
      <t>リヨウ</t>
    </rPh>
    <rPh sb="18" eb="20">
      <t>ユニュウ</t>
    </rPh>
    <phoneticPr fontId="2"/>
  </si>
  <si>
    <t>うち日EU協定の関税割当てを利用して輸入したもの</t>
    <rPh sb="2" eb="3">
      <t>ニチ</t>
    </rPh>
    <rPh sb="5" eb="7">
      <t>キョウテイ</t>
    </rPh>
    <rPh sb="8" eb="10">
      <t>カンゼイ</t>
    </rPh>
    <rPh sb="10" eb="12">
      <t>ワリア</t>
    </rPh>
    <rPh sb="14" eb="16">
      <t>リヨウ</t>
    </rPh>
    <rPh sb="18" eb="20">
      <t>ユニュウ</t>
    </rPh>
    <phoneticPr fontId="2"/>
  </si>
  <si>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2"/>
  </si>
  <si>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</si>
  <si>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うち枠外税率で輸入したもの</t>
    <rPh sb="2" eb="4">
      <t>ワクガイ</t>
    </rPh>
    <rPh sb="4" eb="6">
      <t>ゼイリツ</t>
    </rPh>
    <rPh sb="7" eb="9">
      <t>ユニュウ</t>
    </rPh>
    <phoneticPr fontId="2"/>
  </si>
  <si>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</si>
  <si>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</si>
  <si>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2"/>
  </si>
  <si>
    <t>うちWTOの関税割当てを利用して輸入するもの</t>
    <rPh sb="6" eb="8">
      <t>カンゼイ</t>
    </rPh>
    <rPh sb="8" eb="10">
      <t>ワリア</t>
    </rPh>
    <rPh sb="12" eb="14">
      <t>リヨウ</t>
    </rPh>
    <rPh sb="16" eb="18">
      <t>ユニュウ</t>
    </rPh>
    <phoneticPr fontId="2"/>
  </si>
  <si>
    <t>うちCPTPPの関税割当てを利用して輸入するもの</t>
    <rPh sb="8" eb="10">
      <t>カンゼイ</t>
    </rPh>
    <rPh sb="10" eb="12">
      <t>ワリア</t>
    </rPh>
    <rPh sb="14" eb="16">
      <t>リヨウ</t>
    </rPh>
    <rPh sb="18" eb="20">
      <t>ユニュウ</t>
    </rPh>
    <phoneticPr fontId="2"/>
  </si>
  <si>
    <t>うち日EU協定の関税割当てを利用して輸入するもの</t>
    <rPh sb="2" eb="3">
      <t>ニチ</t>
    </rPh>
    <rPh sb="5" eb="7">
      <t>キョウテイ</t>
    </rPh>
    <rPh sb="8" eb="10">
      <t>カンゼイ</t>
    </rPh>
    <rPh sb="10" eb="12">
      <t>ワリア</t>
    </rPh>
    <rPh sb="14" eb="16">
      <t>リヨウ</t>
    </rPh>
    <rPh sb="18" eb="20">
      <t>ユニュウ</t>
    </rPh>
    <phoneticPr fontId="2"/>
  </si>
  <si>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2"/>
  </si>
  <si>
    <t>うち枠外税率で輸入するもの</t>
    <rPh sb="2" eb="4">
      <t>ワクガイ</t>
    </rPh>
    <rPh sb="4" eb="6">
      <t>ゼイリツ</t>
    </rPh>
    <rPh sb="7" eb="9">
      <t>ユニュウ</t>
    </rPh>
    <phoneticPr fontId="2"/>
  </si>
  <si>
    <t>３．乳幼児粉乳等の製造実績・計画</t>
    <rPh sb="9" eb="11">
      <t>セイゾウ</t>
    </rPh>
    <rPh sb="11" eb="13">
      <t>ジッセキ</t>
    </rPh>
    <rPh sb="14" eb="16">
      <t>ケイカク</t>
    </rPh>
    <phoneticPr fontId="2"/>
  </si>
  <si>
    <t>調整粉乳</t>
    <rPh sb="0" eb="2">
      <t>チョウセイ</t>
    </rPh>
    <rPh sb="2" eb="4">
      <t>フンニュウ</t>
    </rPh>
    <phoneticPr fontId="2"/>
  </si>
  <si>
    <t>調製液状乳</t>
    <rPh sb="0" eb="2">
      <t>チョウセイ</t>
    </rPh>
    <rPh sb="2" eb="4">
      <t>エキジョウ</t>
    </rPh>
    <rPh sb="4" eb="5">
      <t>ニュウ</t>
    </rPh>
    <phoneticPr fontId="2"/>
  </si>
  <si>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</si>
  <si>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2"/>
  </si>
  <si>
    <t>うちCPTPPの関税割当てを利用して輸入</t>
    <rPh sb="8" eb="10">
      <t>カンゼイ</t>
    </rPh>
    <rPh sb="10" eb="12">
      <t>ワリア</t>
    </rPh>
    <rPh sb="14" eb="16">
      <t>リヨウ</t>
    </rPh>
    <rPh sb="18" eb="20">
      <t>ユニュウ</t>
    </rPh>
    <phoneticPr fontId="2"/>
  </si>
  <si>
    <t>うち日EU協定の関税割当てを利用して輸入</t>
    <rPh sb="2" eb="3">
      <t>ニチ</t>
    </rPh>
    <rPh sb="5" eb="7">
      <t>キョウテイ</t>
    </rPh>
    <rPh sb="8" eb="10">
      <t>カンゼイ</t>
    </rPh>
    <rPh sb="10" eb="12">
      <t>ワリア</t>
    </rPh>
    <rPh sb="14" eb="16">
      <t>リヨウ</t>
    </rPh>
    <rPh sb="18" eb="20">
      <t>ユニュウ</t>
    </rPh>
    <phoneticPr fontId="2"/>
  </si>
  <si>
    <t>うち日米協定の関税割当てを利用して輸入</t>
    <rPh sb="2" eb="4">
      <t>ニチベイ</t>
    </rPh>
    <rPh sb="4" eb="6">
      <t>キョウテイ</t>
    </rPh>
    <rPh sb="7" eb="9">
      <t>カンゼイ</t>
    </rPh>
    <rPh sb="9" eb="11">
      <t>ワリア</t>
    </rPh>
    <rPh sb="13" eb="15">
      <t>リヨウ</t>
    </rPh>
    <rPh sb="17" eb="19">
      <t>ユニュウ</t>
    </rPh>
    <phoneticPr fontId="2"/>
  </si>
  <si>
    <t>うち枠外税率で輸入</t>
    <rPh sb="2" eb="4">
      <t>ワクガイ</t>
    </rPh>
    <rPh sb="4" eb="6">
      <t>ゼイリツ</t>
    </rPh>
    <rPh sb="7" eb="9">
      <t>ユニュウ</t>
    </rPh>
    <phoneticPr fontId="2"/>
  </si>
  <si>
    <t>粉乳</t>
    <rPh sb="0" eb="2">
      <t>フンニュウ</t>
    </rPh>
    <phoneticPr fontId="2"/>
  </si>
  <si>
    <t>液状乳</t>
    <rPh sb="0" eb="2">
      <t>エキジョウ</t>
    </rPh>
    <rPh sb="2" eb="3">
      <t>ニュウ</t>
    </rPh>
    <phoneticPr fontId="2"/>
  </si>
  <si>
    <t>使用・廃棄数量の合計(kg)</t>
    <rPh sb="0" eb="2">
      <t>シヨウ</t>
    </rPh>
    <rPh sb="3" eb="5">
      <t>ハイキ</t>
    </rPh>
    <rPh sb="5" eb="7">
      <t>スウリョウ</t>
    </rPh>
    <rPh sb="8" eb="10">
      <t>ゴウケイ</t>
    </rPh>
    <phoneticPr fontId="2"/>
  </si>
  <si>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</si>
  <si>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</si>
  <si>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2"/>
  </si>
  <si>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</si>
  <si>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</si>
  <si>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</si>
  <si>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2"/>
  </si>
  <si>
    <t>関税割当てを申請する協定：</t>
    <rPh sb="0" eb="2">
      <t>カンゼイ</t>
    </rPh>
    <rPh sb="2" eb="4">
      <t>ワリア</t>
    </rPh>
    <rPh sb="6" eb="8">
      <t>シンセイ</t>
    </rPh>
    <rPh sb="10" eb="12">
      <t>キョウテイ</t>
    </rPh>
    <phoneticPr fontId="1"/>
  </si>
  <si>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</si>
  <si>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</si>
  <si>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2"/>
  </si>
  <si>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2"/>
  </si>
  <si>
    <t>所在地</t>
    <rPh sb="0" eb="3">
      <t>ショザイチ</t>
    </rPh>
    <phoneticPr fontId="2"/>
  </si>
  <si>
    <t>最大製造可能数量</t>
    <rPh sb="0" eb="2">
      <t>サイダイ</t>
    </rPh>
    <rPh sb="2" eb="4">
      <t>セイゾウ</t>
    </rPh>
    <rPh sb="4" eb="6">
      <t>カノウ</t>
    </rPh>
    <rPh sb="6" eb="8">
      <t>スウリョウ</t>
    </rPh>
    <phoneticPr fontId="2"/>
  </si>
  <si>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2"/>
  </si>
  <si>
    <t>調製粉乳ベース
(kg/時間)</t>
    <rPh sb="0" eb="2">
      <t>チョウセイ</t>
    </rPh>
    <rPh sb="2" eb="4">
      <t>フンニュウ</t>
    </rPh>
    <rPh sb="12" eb="14">
      <t>ジカン</t>
    </rPh>
    <phoneticPr fontId="2"/>
  </si>
  <si>
    <t>調製液状乳ベース
(kg/時間)</t>
    <rPh sb="0" eb="2">
      <t>チョウセイ</t>
    </rPh>
    <rPh sb="2" eb="4">
      <t>エキジョウ</t>
    </rPh>
    <rPh sb="4" eb="5">
      <t>ニュウ</t>
    </rPh>
    <phoneticPr fontId="2"/>
  </si>
  <si>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</si>
  <si>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</si>
  <si>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</si>
  <si>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</si>
  <si>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</si>
  <si>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2"/>
  </si>
  <si>
    <t>枠内外を問わず輸入した無機質濃縮ホエイ</t>
    <phoneticPr fontId="2"/>
  </si>
  <si>
    <t>4.工場名・所在地等</t>
    <rPh sb="2" eb="4">
      <t>セイゾウ</t>
    </rPh>
    <rPh sb="4" eb="5">
      <t>メイ</t>
    </rPh>
    <rPh sb="6" eb="9">
      <t>ショザイチ</t>
    </rPh>
    <rPh sb="9" eb="10">
      <t>ナド</t>
    </rPh>
    <phoneticPr fontId="2"/>
  </si>
  <si>
    <t>うちＷＴＯの関割割当を利用して輸入するもの</t>
    <phoneticPr fontId="2"/>
  </si>
  <si>
    <t>うちＷＴＯ関割割当を利用して輸入するもの</t>
    <rPh sb="7" eb="8">
      <t>ワ</t>
    </rPh>
    <rPh sb="8" eb="9">
      <t>ア</t>
    </rPh>
    <phoneticPr fontId="2"/>
  </si>
  <si>
    <t>WTO</t>
    <phoneticPr fontId="2"/>
  </si>
  <si>
    <t>工場名
（及び委託先会社名）</t>
    <rPh sb="0" eb="2">
      <t>コウジョウ</t>
    </rPh>
    <rPh sb="2" eb="3">
      <t>メイ</t>
    </rPh>
    <rPh sb="5" eb="6">
      <t>オヨ</t>
    </rPh>
    <rPh sb="7" eb="10">
      <t>イタクサキ</t>
    </rPh>
    <rPh sb="10" eb="13">
      <t>カイシャメイ</t>
    </rPh>
    <phoneticPr fontId="2"/>
  </si>
  <si>
    <t>2024年度（見込み含）実績</t>
    <phoneticPr fontId="1"/>
  </si>
  <si>
    <t>2025年度計画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</si>
</sst>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1">
    <font>
      <sz val="11"/>
      <color theme="1"/>
      <name val="ＭＳ Ｐゴシック"/>
      <family val="3"/>
      <charset val="128"/>
      <scheme val="minor"/>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
      <b/>
      <sz val="9"/>
      <color indexed="81"/>
      <name val="MS P ゴシック"/>
      <family val="3"/>
      <charset val="128"/>
    </font>
    <font>
      <sz val="11"/>
      <color rgb="FF00FF00"/>
      <name val="ＭＳ Ｐゴシック"/>
      <family val="3"/>
      <charset val="128"/>
    </font>
  </fonts>
  <fills count="3">
    <fill>
      <patternFill patternType="none"/>
    </fill>
    <fill>
      <patternFill patternType="gray125"/>
    </fill>
    <fill>
      <patternFill patternType="solid">
        <fgColor theme="0"/>
        <bgColor indexed="64"/>
      </patternFill>
    </fill>
  </fills>
  <borders count="92">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indexed="64"/>
      </left>
      <right/>
      <top/>
      <bottom/>
      <diagonal/>
    </border>
    <border>
      <left style="thin">
        <color theme="1"/>
      </left>
      <right/>
      <top style="hair">
        <color theme="1"/>
      </top>
      <bottom style="hair">
        <color theme="1"/>
      </bottom>
      <diagonal/>
    </border>
    <border>
      <left style="hair">
        <color indexed="64"/>
      </left>
      <right style="hair">
        <color indexed="64"/>
      </right>
      <top style="thin">
        <color theme="1"/>
      </top>
      <bottom/>
      <diagonal/>
    </border>
    <border>
      <left style="thin">
        <color theme="1"/>
      </left>
      <right/>
      <top style="double">
        <color theme="1"/>
      </top>
      <bottom style="thin">
        <color indexed="64"/>
      </bottom>
      <diagonal/>
    </border>
    <border>
      <left/>
      <right style="hair">
        <color theme="1"/>
      </right>
      <top style="double">
        <color theme="1"/>
      </top>
      <bottom style="thin">
        <color theme="1"/>
      </bottom>
      <diagonal/>
    </border>
    <border>
      <left style="thin">
        <color rgb="FFFF0000"/>
      </left>
      <right style="thin">
        <color rgb="FFFF0000"/>
      </right>
      <top style="double">
        <color rgb="FFFF0000"/>
      </top>
      <bottom style="thin">
        <color rgb="FFFF0000"/>
      </bottom>
      <diagonal/>
    </border>
    <border>
      <left style="thin">
        <color indexed="64"/>
      </left>
      <right/>
      <top/>
      <bottom style="thin">
        <color theme="1"/>
      </bottom>
      <diagonal/>
    </border>
  </borders>
  <cellStyleXfs count="1">
    <xf numFmtId="0" fontId="0" fillId="0" borderId="0">
      <alignment vertical="center"/>
    </xf>
  </cellStyleXfs>
  <cellXfs count="243">
    <xf numFmtId="0" fontId="0" fillId="0" borderId="0" xfId="0">
      <alignment vertical="center"/>
    </xf>
    <xf numFmtId="0" fontId="6" fillId="0" borderId="0" xfId="0" applyFont="1" applyFill="1" applyProtection="1">
      <alignment vertical="center"/>
    </xf>
    <xf numFmtId="177" fontId="5" fillId="0" borderId="33" xfId="0" applyNumberFormat="1" applyFont="1" applyFill="1" applyBorder="1" applyAlignment="1" applyProtection="1">
      <alignment horizontal="right" vertical="center" shrinkToFit="1"/>
      <protection locked="0"/>
    </xf>
    <xf numFmtId="177" fontId="5" fillId="0" borderId="10" xfId="0" applyNumberFormat="1" applyFont="1" applyFill="1" applyBorder="1" applyAlignment="1" applyProtection="1">
      <alignment horizontal="right" vertical="center" shrinkToFit="1"/>
      <protection locked="0"/>
    </xf>
    <xf numFmtId="177" fontId="5" fillId="0" borderId="17" xfId="0" applyNumberFormat="1" applyFont="1" applyFill="1" applyBorder="1" applyAlignment="1" applyProtection="1">
      <alignment horizontal="right" vertical="center" shrinkToFit="1"/>
      <protection locked="0"/>
    </xf>
    <xf numFmtId="177" fontId="5" fillId="0" borderId="21" xfId="0" applyNumberFormat="1" applyFont="1" applyFill="1" applyBorder="1" applyAlignment="1" applyProtection="1">
      <alignment horizontal="right" vertical="center" shrinkToFit="1"/>
      <protection locked="0"/>
    </xf>
    <xf numFmtId="177" fontId="5" fillId="0" borderId="54" xfId="0" applyNumberFormat="1" applyFont="1" applyFill="1" applyBorder="1" applyAlignment="1" applyProtection="1">
      <alignment horizontal="right" vertical="center" shrinkToFit="1"/>
      <protection locked="0"/>
    </xf>
    <xf numFmtId="177" fontId="5" fillId="0" borderId="55" xfId="0" applyNumberFormat="1" applyFont="1" applyFill="1" applyBorder="1" applyAlignment="1" applyProtection="1">
      <alignment horizontal="right" vertical="center" shrinkToFit="1"/>
      <protection locked="0"/>
    </xf>
    <xf numFmtId="177" fontId="5" fillId="0" borderId="1" xfId="0" applyNumberFormat="1" applyFont="1" applyFill="1" applyBorder="1" applyAlignment="1" applyProtection="1">
      <alignment horizontal="right" vertical="center" shrinkToFit="1"/>
      <protection locked="0"/>
    </xf>
    <xf numFmtId="177" fontId="5" fillId="0" borderId="66" xfId="0" applyNumberFormat="1" applyFont="1" applyFill="1" applyBorder="1" applyAlignment="1" applyProtection="1">
      <alignment horizontal="right" vertical="center" shrinkToFit="1"/>
      <protection locked="0"/>
    </xf>
    <xf numFmtId="177" fontId="5" fillId="0" borderId="67" xfId="0" applyNumberFormat="1" applyFont="1" applyFill="1" applyBorder="1" applyAlignment="1" applyProtection="1">
      <alignment horizontal="right" vertical="center" shrinkToFit="1"/>
      <protection locked="0"/>
    </xf>
    <xf numFmtId="177" fontId="5" fillId="0" borderId="9" xfId="0" applyNumberFormat="1" applyFont="1" applyFill="1" applyBorder="1" applyAlignment="1" applyProtection="1">
      <alignment horizontal="right" vertical="center" shrinkToFit="1"/>
      <protection locked="0"/>
    </xf>
    <xf numFmtId="177" fontId="5" fillId="0" borderId="68" xfId="0" applyNumberFormat="1" applyFont="1" applyFill="1" applyBorder="1" applyAlignment="1" applyProtection="1">
      <alignment horizontal="right" vertical="center" shrinkToFit="1"/>
      <protection locked="0"/>
    </xf>
    <xf numFmtId="177" fontId="5" fillId="0" borderId="24" xfId="0" applyNumberFormat="1" applyFont="1" applyFill="1" applyBorder="1" applyAlignment="1" applyProtection="1">
      <alignment horizontal="right" vertical="center" shrinkToFit="1"/>
      <protection locked="0"/>
    </xf>
    <xf numFmtId="177" fontId="5" fillId="0" borderId="69" xfId="0" applyNumberFormat="1" applyFont="1" applyFill="1" applyBorder="1" applyAlignment="1" applyProtection="1">
      <alignment horizontal="right" vertical="center" shrinkToFit="1"/>
      <protection locked="0"/>
    </xf>
    <xf numFmtId="177" fontId="5" fillId="0" borderId="3" xfId="0" applyNumberFormat="1" applyFont="1" applyFill="1" applyBorder="1" applyAlignment="1" applyProtection="1">
      <alignment vertical="center" shrinkToFit="1"/>
      <protection locked="0"/>
    </xf>
    <xf numFmtId="177" fontId="5" fillId="0" borderId="5" xfId="0" applyNumberFormat="1" applyFont="1" applyFill="1" applyBorder="1" applyAlignment="1" applyProtection="1">
      <alignment vertical="center" shrinkToFit="1"/>
      <protection locked="0"/>
    </xf>
    <xf numFmtId="177" fontId="5" fillId="0" borderId="34" xfId="0" applyNumberFormat="1" applyFont="1" applyFill="1" applyBorder="1" applyAlignment="1" applyProtection="1">
      <alignment vertical="center" shrinkToFit="1"/>
      <protection locked="0"/>
    </xf>
    <xf numFmtId="177" fontId="5" fillId="0" borderId="70" xfId="0" applyNumberFormat="1" applyFont="1" applyFill="1" applyBorder="1" applyAlignment="1" applyProtection="1">
      <alignment vertical="center" shrinkToFit="1"/>
      <protection locked="0"/>
    </xf>
    <xf numFmtId="177" fontId="5" fillId="0" borderId="10" xfId="0" applyNumberFormat="1" applyFont="1" applyFill="1" applyBorder="1" applyAlignment="1" applyProtection="1">
      <alignment vertical="center" shrinkToFit="1"/>
      <protection locked="0"/>
    </xf>
    <xf numFmtId="177" fontId="5" fillId="0" borderId="80" xfId="0" applyNumberFormat="1" applyFont="1" applyFill="1" applyBorder="1" applyAlignment="1" applyProtection="1">
      <alignment horizontal="right" vertical="center" shrinkToFit="1"/>
      <protection locked="0"/>
    </xf>
    <xf numFmtId="177" fontId="5" fillId="0" borderId="81" xfId="0" applyNumberFormat="1" applyFont="1" applyFill="1" applyBorder="1" applyAlignment="1" applyProtection="1">
      <alignment horizontal="right" vertical="center" shrinkToFit="1"/>
      <protection locked="0"/>
    </xf>
    <xf numFmtId="177" fontId="5" fillId="0" borderId="29" xfId="0" applyNumberFormat="1" applyFont="1" applyFill="1" applyBorder="1" applyAlignment="1" applyProtection="1">
      <alignment horizontal="right" vertical="center" shrinkToFit="1"/>
      <protection locked="0"/>
    </xf>
    <xf numFmtId="177" fontId="5" fillId="0" borderId="82" xfId="0" applyNumberFormat="1" applyFont="1" applyFill="1" applyBorder="1" applyAlignment="1" applyProtection="1">
      <alignment horizontal="right" vertical="center" shrinkToFit="1"/>
      <protection locked="0"/>
    </xf>
    <xf numFmtId="177" fontId="5" fillId="0" borderId="84" xfId="0" applyNumberFormat="1" applyFont="1" applyFill="1" applyBorder="1" applyAlignment="1" applyProtection="1">
      <alignment horizontal="right" vertical="center" shrinkToFit="1"/>
      <protection locked="0"/>
    </xf>
    <xf numFmtId="0" fontId="5" fillId="0" borderId="5" xfId="0" applyFont="1" applyFill="1" applyBorder="1" applyAlignment="1" applyProtection="1">
      <alignment horizontal="center" vertical="center"/>
    </xf>
    <xf numFmtId="0" fontId="5" fillId="0" borderId="0" xfId="0" applyFont="1" applyFill="1" applyProtection="1">
      <alignment vertical="center"/>
    </xf>
    <xf numFmtId="0" fontId="16" fillId="0" borderId="0" xfId="0" applyFont="1" applyFill="1" applyProtection="1">
      <alignment vertical="center"/>
    </xf>
    <xf numFmtId="0" fontId="17" fillId="0" borderId="0" xfId="0" applyFont="1" applyFill="1" applyProtection="1">
      <alignment vertical="center"/>
    </xf>
    <xf numFmtId="0" fontId="18" fillId="0" borderId="0" xfId="0" applyFont="1" applyFill="1" applyProtection="1">
      <alignment vertical="center"/>
    </xf>
    <xf numFmtId="0" fontId="7" fillId="0" borderId="0" xfId="0" applyFont="1" applyFill="1" applyProtection="1">
      <alignment vertical="center"/>
    </xf>
    <xf numFmtId="0" fontId="6" fillId="0" borderId="0" xfId="0" applyFont="1" applyFill="1" applyAlignment="1" applyProtection="1">
      <alignment horizontal="left" vertical="top"/>
    </xf>
    <xf numFmtId="0" fontId="16" fillId="0" borderId="0" xfId="0" applyFont="1" applyFill="1" applyBorder="1" applyAlignment="1" applyProtection="1">
      <alignment horizontal="right" vertical="center" wrapText="1"/>
    </xf>
    <xf numFmtId="0" fontId="6" fillId="0" borderId="0" xfId="0" applyFont="1" applyFill="1" applyBorder="1" applyAlignment="1" applyProtection="1">
      <alignment horizontal="right" vertical="center" wrapText="1"/>
    </xf>
    <xf numFmtId="0" fontId="5" fillId="0" borderId="0" xfId="0" applyFont="1" applyFill="1" applyAlignment="1" applyProtection="1">
      <alignment vertical="center" wrapText="1"/>
    </xf>
    <xf numFmtId="0" fontId="6" fillId="0" borderId="0" xfId="0" applyFont="1" applyFill="1" applyBorder="1" applyAlignment="1" applyProtection="1">
      <alignment horizontal="left" vertical="top" wrapText="1"/>
    </xf>
    <xf numFmtId="0" fontId="5" fillId="0" borderId="0" xfId="0" applyFont="1" applyFill="1" applyBorder="1" applyAlignment="1" applyProtection="1">
      <alignment vertical="center" wrapText="1"/>
    </xf>
    <xf numFmtId="0" fontId="5" fillId="0" borderId="0" xfId="0" applyFont="1" applyFill="1" applyAlignment="1" applyProtection="1">
      <alignment vertical="center"/>
    </xf>
    <xf numFmtId="0" fontId="17" fillId="0" borderId="0" xfId="0" applyFont="1" applyFill="1" applyAlignment="1" applyProtection="1">
      <alignment vertical="center"/>
    </xf>
    <xf numFmtId="0" fontId="15" fillId="0" borderId="0" xfId="0" applyFont="1" applyFill="1" applyAlignment="1" applyProtection="1">
      <alignment vertical="center"/>
    </xf>
    <xf numFmtId="0" fontId="14" fillId="0" borderId="47" xfId="0" applyFont="1" applyFill="1" applyBorder="1" applyAlignment="1" applyProtection="1">
      <alignment vertical="center"/>
    </xf>
    <xf numFmtId="0" fontId="5" fillId="0" borderId="79" xfId="0" applyFont="1" applyFill="1" applyBorder="1" applyAlignment="1" applyProtection="1">
      <alignment vertical="center"/>
    </xf>
    <xf numFmtId="0" fontId="6" fillId="0" borderId="0" xfId="0" applyFont="1" applyFill="1" applyAlignment="1" applyProtection="1">
      <alignment horizontal="center" vertical="center"/>
    </xf>
    <xf numFmtId="0" fontId="5" fillId="0" borderId="38" xfId="0" applyFont="1" applyFill="1" applyBorder="1" applyAlignment="1" applyProtection="1">
      <alignment vertical="center"/>
    </xf>
    <xf numFmtId="0" fontId="5" fillId="0" borderId="11" xfId="0" applyFont="1" applyFill="1" applyBorder="1" applyAlignment="1" applyProtection="1">
      <alignment vertical="center"/>
    </xf>
    <xf numFmtId="0" fontId="7" fillId="0" borderId="0" xfId="0" applyFont="1" applyFill="1" applyBorder="1" applyAlignment="1" applyProtection="1">
      <alignment horizontal="left" vertical="center" wrapText="1"/>
    </xf>
    <xf numFmtId="0" fontId="17" fillId="0" borderId="0" xfId="0" applyFont="1" applyFill="1" applyAlignment="1" applyProtection="1">
      <alignment vertical="center" wrapText="1"/>
    </xf>
    <xf numFmtId="0" fontId="15" fillId="0" borderId="0" xfId="0" applyFont="1" applyFill="1" applyAlignment="1" applyProtection="1">
      <alignment horizontal="left" vertical="center"/>
    </xf>
    <xf numFmtId="0" fontId="13" fillId="0" borderId="0" xfId="0" applyFont="1" applyFill="1" applyAlignment="1" applyProtection="1">
      <alignment horizontal="left" vertical="center"/>
    </xf>
    <xf numFmtId="0" fontId="12" fillId="0" borderId="0" xfId="0" applyFont="1" applyFill="1" applyAlignment="1" applyProtection="1">
      <alignment horizontal="left" vertical="center"/>
    </xf>
    <xf numFmtId="0" fontId="8" fillId="0" borderId="0" xfId="0" applyFont="1" applyFill="1" applyAlignment="1" applyProtection="1">
      <alignment horizontal="left" vertical="center"/>
    </xf>
    <xf numFmtId="0" fontId="6" fillId="0" borderId="0" xfId="0" applyFont="1" applyFill="1" applyBorder="1" applyAlignment="1" applyProtection="1">
      <alignment vertical="center" wrapText="1"/>
    </xf>
    <xf numFmtId="0" fontId="9" fillId="2" borderId="17" xfId="0" applyFont="1" applyFill="1" applyBorder="1" applyAlignment="1" applyProtection="1">
      <alignment vertical="center" wrapText="1"/>
    </xf>
    <xf numFmtId="177" fontId="5" fillId="0" borderId="6" xfId="0" applyNumberFormat="1" applyFont="1" applyFill="1" applyBorder="1" applyAlignment="1" applyProtection="1">
      <alignment vertical="center" wrapText="1"/>
    </xf>
    <xf numFmtId="0" fontId="5" fillId="0" borderId="6" xfId="0" applyFont="1" applyFill="1" applyBorder="1" applyAlignment="1" applyProtection="1">
      <alignment vertical="center" wrapText="1"/>
    </xf>
    <xf numFmtId="177" fontId="5" fillId="0" borderId="20" xfId="0" applyNumberFormat="1" applyFont="1" applyFill="1" applyBorder="1" applyAlignment="1" applyProtection="1">
      <alignment horizontal="right" vertical="center" shrinkToFit="1"/>
    </xf>
    <xf numFmtId="177" fontId="5" fillId="0" borderId="29" xfId="0" applyNumberFormat="1" applyFont="1" applyFill="1" applyBorder="1" applyAlignment="1" applyProtection="1">
      <alignment horizontal="right" vertical="center" shrinkToFit="1"/>
    </xf>
    <xf numFmtId="0" fontId="9" fillId="0" borderId="0" xfId="0" applyFont="1" applyFill="1" applyBorder="1" applyAlignment="1" applyProtection="1">
      <alignment horizontal="left" vertical="center" wrapText="1"/>
    </xf>
    <xf numFmtId="0" fontId="5" fillId="0" borderId="0" xfId="0" applyFont="1" applyFill="1" applyBorder="1" applyAlignment="1" applyProtection="1">
      <alignment horizontal="left" vertical="center"/>
    </xf>
    <xf numFmtId="0" fontId="6" fillId="0" borderId="0" xfId="0" applyFont="1" applyFill="1" applyBorder="1" applyAlignment="1" applyProtection="1">
      <alignment horizontal="left" vertical="center" wrapText="1"/>
    </xf>
    <xf numFmtId="177" fontId="5" fillId="0" borderId="30" xfId="0" applyNumberFormat="1" applyFont="1" applyFill="1" applyBorder="1" applyAlignment="1" applyProtection="1">
      <alignment horizontal="right" vertical="center" shrinkToFit="1"/>
    </xf>
    <xf numFmtId="177" fontId="5" fillId="0" borderId="6" xfId="0" applyNumberFormat="1" applyFont="1" applyFill="1" applyBorder="1" applyAlignment="1" applyProtection="1">
      <alignment horizontal="right" vertical="center" shrinkToFit="1"/>
    </xf>
    <xf numFmtId="177" fontId="5" fillId="0" borderId="19" xfId="0" applyNumberFormat="1" applyFont="1" applyFill="1" applyBorder="1" applyAlignment="1" applyProtection="1">
      <alignment horizontal="right" vertical="center" shrinkToFit="1"/>
    </xf>
    <xf numFmtId="177" fontId="5" fillId="0" borderId="32" xfId="0" applyNumberFormat="1" applyFont="1" applyFill="1" applyBorder="1" applyAlignment="1" applyProtection="1">
      <alignment horizontal="right" vertical="center" shrinkToFit="1"/>
    </xf>
    <xf numFmtId="0" fontId="9" fillId="2" borderId="21" xfId="0" applyFont="1" applyFill="1" applyBorder="1" applyAlignment="1" applyProtection="1">
      <alignment horizontal="left" vertical="center" wrapText="1"/>
    </xf>
    <xf numFmtId="0" fontId="5" fillId="2" borderId="21" xfId="0" applyFont="1" applyFill="1" applyBorder="1" applyAlignment="1" applyProtection="1">
      <alignment horizontal="left" vertical="center" wrapText="1"/>
    </xf>
    <xf numFmtId="0" fontId="5" fillId="2" borderId="17" xfId="0" applyFont="1" applyFill="1" applyBorder="1" applyAlignment="1" applyProtection="1">
      <alignment horizontal="left" vertical="center" wrapText="1"/>
    </xf>
    <xf numFmtId="0" fontId="5" fillId="0" borderId="24" xfId="0" applyFont="1" applyFill="1" applyBorder="1" applyAlignment="1" applyProtection="1">
      <alignment horizontal="left" vertical="center" wrapText="1"/>
    </xf>
    <xf numFmtId="0" fontId="5" fillId="0" borderId="25" xfId="0" applyFont="1" applyFill="1" applyBorder="1" applyAlignment="1" applyProtection="1">
      <alignment horizontal="left" vertical="center" wrapText="1"/>
    </xf>
    <xf numFmtId="177" fontId="5" fillId="0" borderId="53" xfId="0" applyNumberFormat="1" applyFont="1" applyFill="1" applyBorder="1" applyAlignment="1" applyProtection="1">
      <alignment horizontal="right" vertical="center" shrinkToFit="1"/>
    </xf>
    <xf numFmtId="177" fontId="5" fillId="0" borderId="54" xfId="0" applyNumberFormat="1" applyFont="1" applyFill="1" applyBorder="1" applyAlignment="1" applyProtection="1">
      <alignment horizontal="right" vertical="center" shrinkToFit="1"/>
    </xf>
    <xf numFmtId="177" fontId="5" fillId="0" borderId="82" xfId="0" applyNumberFormat="1" applyFont="1" applyFill="1" applyBorder="1" applyAlignment="1" applyProtection="1">
      <alignment horizontal="right" vertical="center" shrinkToFit="1"/>
    </xf>
    <xf numFmtId="177" fontId="5" fillId="0" borderId="55" xfId="0" applyNumberFormat="1" applyFont="1" applyFill="1" applyBorder="1" applyAlignment="1" applyProtection="1">
      <alignment horizontal="right" vertical="center" shrinkToFit="1"/>
    </xf>
    <xf numFmtId="177" fontId="5" fillId="0" borderId="56" xfId="0" applyNumberFormat="1" applyFont="1" applyFill="1" applyBorder="1" applyAlignment="1" applyProtection="1">
      <alignment horizontal="right" vertical="center" shrinkToFit="1"/>
    </xf>
    <xf numFmtId="177" fontId="5" fillId="0" borderId="1" xfId="0" applyNumberFormat="1" applyFont="1" applyFill="1" applyBorder="1" applyAlignment="1" applyProtection="1">
      <alignment horizontal="center" vertical="center" shrinkToFit="1"/>
    </xf>
    <xf numFmtId="177" fontId="5" fillId="0" borderId="7" xfId="0" applyNumberFormat="1" applyFont="1" applyFill="1" applyBorder="1" applyAlignment="1" applyProtection="1">
      <alignment horizontal="center" vertical="center" shrinkToFit="1"/>
    </xf>
    <xf numFmtId="177" fontId="5" fillId="0" borderId="58" xfId="0" applyNumberFormat="1" applyFont="1" applyFill="1" applyBorder="1" applyAlignment="1" applyProtection="1">
      <alignment horizontal="right" vertical="center" shrinkToFit="1"/>
    </xf>
    <xf numFmtId="177" fontId="5" fillId="0" borderId="3" xfId="0" applyNumberFormat="1" applyFont="1" applyFill="1" applyBorder="1" applyAlignment="1" applyProtection="1">
      <alignment horizontal="right" vertical="center" shrinkToFit="1"/>
    </xf>
    <xf numFmtId="177" fontId="5" fillId="0" borderId="59" xfId="0" applyNumberFormat="1" applyFont="1" applyFill="1" applyBorder="1" applyAlignment="1" applyProtection="1">
      <alignment horizontal="right" vertical="center" shrinkToFit="1"/>
    </xf>
    <xf numFmtId="177" fontId="5" fillId="0" borderId="83" xfId="0" applyNumberFormat="1" applyFont="1" applyFill="1" applyBorder="1" applyAlignment="1" applyProtection="1">
      <alignment horizontal="right" vertical="center" shrinkToFit="1"/>
    </xf>
    <xf numFmtId="177" fontId="5" fillId="0" borderId="62" xfId="0" applyNumberFormat="1" applyFont="1" applyFill="1" applyBorder="1" applyAlignment="1" applyProtection="1">
      <alignment horizontal="right" vertical="center" shrinkToFit="1"/>
    </xf>
    <xf numFmtId="177" fontId="5" fillId="0" borderId="63" xfId="0" applyNumberFormat="1" applyFont="1" applyFill="1" applyBorder="1" applyAlignment="1" applyProtection="1">
      <alignment horizontal="right" vertical="center" shrinkToFit="1"/>
    </xf>
    <xf numFmtId="177" fontId="5" fillId="0" borderId="31" xfId="0" applyNumberFormat="1" applyFont="1" applyFill="1" applyBorder="1" applyAlignment="1" applyProtection="1">
      <alignment horizontal="right" vertical="center" shrinkToFit="1"/>
    </xf>
    <xf numFmtId="0" fontId="5" fillId="0" borderId="65" xfId="0" applyFont="1" applyFill="1" applyBorder="1" applyAlignment="1" applyProtection="1">
      <alignment horizontal="left" vertical="center" wrapText="1"/>
    </xf>
    <xf numFmtId="177" fontId="5" fillId="0" borderId="64" xfId="0" applyNumberFormat="1" applyFont="1" applyFill="1" applyBorder="1" applyAlignment="1" applyProtection="1">
      <alignment horizontal="right" vertical="center" shrinkToFit="1"/>
    </xf>
    <xf numFmtId="177" fontId="5" fillId="0" borderId="61" xfId="0" applyNumberFormat="1" applyFont="1" applyFill="1" applyBorder="1" applyAlignment="1" applyProtection="1">
      <alignment horizontal="right" vertical="center" shrinkToFit="1"/>
    </xf>
    <xf numFmtId="0" fontId="5" fillId="0" borderId="0" xfId="0" applyFont="1" applyFill="1" applyBorder="1" applyAlignment="1" applyProtection="1">
      <alignment horizontal="left" vertical="center" wrapText="1"/>
    </xf>
    <xf numFmtId="0" fontId="18" fillId="0" borderId="0" xfId="0" applyFont="1" applyFill="1" applyAlignment="1" applyProtection="1">
      <alignment horizontal="left" vertical="center"/>
    </xf>
    <xf numFmtId="0" fontId="5" fillId="0" borderId="3" xfId="0" applyFont="1" applyFill="1" applyBorder="1" applyAlignment="1" applyProtection="1">
      <alignment horizontal="center" vertical="center"/>
    </xf>
    <xf numFmtId="177" fontId="5" fillId="0" borderId="3" xfId="0" applyNumberFormat="1" applyFont="1" applyFill="1" applyBorder="1" applyAlignment="1" applyProtection="1">
      <alignment vertical="center" shrinkToFit="1"/>
    </xf>
    <xf numFmtId="177" fontId="5" fillId="0" borderId="25" xfId="0" applyNumberFormat="1" applyFont="1" applyFill="1" applyBorder="1" applyAlignment="1" applyProtection="1">
      <alignment vertical="center" shrinkToFit="1"/>
    </xf>
    <xf numFmtId="177" fontId="5" fillId="0" borderId="4" xfId="0" applyNumberFormat="1" applyFont="1" applyFill="1" applyBorder="1" applyAlignment="1" applyProtection="1">
      <alignment vertical="center" shrinkToFit="1"/>
    </xf>
    <xf numFmtId="177" fontId="5" fillId="0" borderId="6" xfId="0" applyNumberFormat="1" applyFont="1" applyFill="1" applyBorder="1" applyAlignment="1" applyProtection="1">
      <alignment vertical="center" shrinkToFit="1"/>
    </xf>
    <xf numFmtId="0" fontId="15" fillId="0" borderId="0" xfId="0" applyFont="1" applyFill="1" applyProtection="1">
      <alignment vertical="center"/>
    </xf>
    <xf numFmtId="0" fontId="5" fillId="0" borderId="6" xfId="0" applyFont="1" applyFill="1" applyBorder="1" applyAlignment="1" applyProtection="1">
      <alignment horizontal="center" vertical="center" wrapText="1"/>
    </xf>
    <xf numFmtId="176" fontId="5" fillId="0" borderId="0" xfId="0" applyNumberFormat="1" applyFont="1" applyFill="1" applyBorder="1" applyAlignment="1" applyProtection="1">
      <alignment vertical="center" shrinkToFit="1"/>
    </xf>
    <xf numFmtId="0" fontId="8" fillId="0" borderId="0" xfId="0" applyFont="1" applyFill="1" applyProtection="1">
      <alignment vertical="center"/>
    </xf>
    <xf numFmtId="0" fontId="9" fillId="2" borderId="22" xfId="0" applyFont="1" applyFill="1" applyBorder="1" applyAlignment="1" applyProtection="1">
      <alignment horizontal="left" vertical="center" wrapText="1"/>
    </xf>
    <xf numFmtId="0" fontId="5" fillId="2" borderId="22" xfId="0" applyFont="1" applyFill="1" applyBorder="1" applyAlignment="1" applyProtection="1">
      <alignment vertical="center" wrapText="1"/>
    </xf>
    <xf numFmtId="0" fontId="5" fillId="2" borderId="23" xfId="0" applyFont="1" applyFill="1" applyBorder="1" applyAlignment="1" applyProtection="1">
      <alignment vertical="center" wrapText="1"/>
    </xf>
    <xf numFmtId="0" fontId="5" fillId="0" borderId="28" xfId="0" applyFont="1" applyFill="1" applyBorder="1" applyAlignment="1" applyProtection="1">
      <alignment horizontal="right" vertical="center" shrinkToFit="1"/>
    </xf>
    <xf numFmtId="176" fontId="5" fillId="0" borderId="2" xfId="0" applyNumberFormat="1" applyFont="1" applyFill="1" applyBorder="1" applyAlignment="1" applyProtection="1">
      <alignment vertical="center" shrinkToFit="1"/>
    </xf>
    <xf numFmtId="176" fontId="5" fillId="0" borderId="26" xfId="0" applyNumberFormat="1" applyFont="1" applyFill="1" applyBorder="1" applyAlignment="1" applyProtection="1">
      <alignment vertical="center" shrinkToFit="1"/>
    </xf>
    <xf numFmtId="176" fontId="5" fillId="0" borderId="27" xfId="0" applyNumberFormat="1" applyFont="1" applyFill="1" applyBorder="1" applyAlignment="1" applyProtection="1">
      <alignment vertical="center" shrinkToFit="1"/>
    </xf>
    <xf numFmtId="0" fontId="5" fillId="0" borderId="14" xfId="0" applyFont="1" applyFill="1" applyBorder="1" applyAlignment="1" applyProtection="1">
      <alignment horizontal="right" vertical="center" shrinkToFit="1"/>
    </xf>
    <xf numFmtId="176" fontId="5" fillId="0" borderId="4" xfId="0" applyNumberFormat="1" applyFont="1" applyFill="1" applyBorder="1" applyAlignment="1" applyProtection="1">
      <alignment vertical="center" shrinkToFit="1"/>
    </xf>
    <xf numFmtId="176" fontId="5" fillId="0" borderId="7" xfId="0" applyNumberFormat="1" applyFont="1" applyFill="1" applyBorder="1" applyAlignment="1" applyProtection="1">
      <alignment vertical="center" shrinkToFit="1"/>
    </xf>
    <xf numFmtId="176" fontId="5" fillId="0" borderId="65" xfId="0" applyNumberFormat="1" applyFont="1" applyFill="1" applyBorder="1" applyAlignment="1" applyProtection="1">
      <alignment horizontal="center" vertical="center" shrinkToFit="1"/>
    </xf>
    <xf numFmtId="176" fontId="5" fillId="0" borderId="6" xfId="0" applyNumberFormat="1" applyFont="1" applyFill="1" applyBorder="1" applyAlignment="1" applyProtection="1">
      <alignment vertical="center" shrinkToFit="1"/>
    </xf>
    <xf numFmtId="0" fontId="5" fillId="0" borderId="12" xfId="0" applyFont="1" applyFill="1" applyBorder="1" applyAlignment="1" applyProtection="1">
      <alignment horizontal="right" vertical="center" shrinkToFit="1"/>
    </xf>
    <xf numFmtId="176" fontId="5" fillId="0" borderId="8" xfId="0" applyNumberFormat="1" applyFont="1" applyFill="1" applyBorder="1" applyAlignment="1" applyProtection="1">
      <alignment vertical="center" shrinkToFit="1"/>
    </xf>
    <xf numFmtId="176" fontId="5" fillId="0" borderId="9" xfId="0" applyNumberFormat="1" applyFont="1" applyFill="1" applyBorder="1" applyAlignment="1" applyProtection="1">
      <alignment vertical="center" shrinkToFit="1"/>
    </xf>
    <xf numFmtId="176" fontId="5" fillId="0" borderId="10" xfId="0" applyNumberFormat="1" applyFont="1" applyFill="1" applyBorder="1" applyAlignment="1" applyProtection="1">
      <alignment vertical="center" shrinkToFit="1"/>
    </xf>
    <xf numFmtId="176" fontId="5" fillId="0" borderId="7" xfId="0" applyNumberFormat="1" applyFont="1" applyFill="1" applyBorder="1" applyAlignment="1" applyProtection="1">
      <alignment horizontal="center" vertical="center" shrinkToFit="1"/>
    </xf>
    <xf numFmtId="0" fontId="5" fillId="0" borderId="6" xfId="0" applyFont="1" applyFill="1" applyBorder="1" applyAlignment="1" applyProtection="1">
      <alignment vertical="center"/>
      <protection locked="0"/>
    </xf>
    <xf numFmtId="178" fontId="5" fillId="0" borderId="9" xfId="0" applyNumberFormat="1" applyFont="1" applyFill="1" applyBorder="1" applyAlignment="1" applyProtection="1">
      <alignment vertical="center" shrinkToFit="1"/>
      <protection locked="0"/>
    </xf>
    <xf numFmtId="178" fontId="5" fillId="0" borderId="10" xfId="0" applyNumberFormat="1" applyFont="1" applyFill="1" applyBorder="1" applyAlignment="1" applyProtection="1">
      <alignment vertical="center" shrinkToFit="1"/>
      <protection locked="0"/>
    </xf>
    <xf numFmtId="178" fontId="5" fillId="0" borderId="1" xfId="0" applyNumberFormat="1" applyFont="1" applyFill="1" applyBorder="1" applyAlignment="1" applyProtection="1">
      <alignment vertical="center" shrinkToFit="1"/>
      <protection locked="0"/>
    </xf>
    <xf numFmtId="178" fontId="5" fillId="0" borderId="5" xfId="0" applyNumberFormat="1" applyFont="1" applyFill="1" applyBorder="1" applyAlignment="1" applyProtection="1">
      <alignment vertical="center" shrinkToFit="1"/>
      <protection locked="0"/>
    </xf>
    <xf numFmtId="178" fontId="5" fillId="0" borderId="7" xfId="0" applyNumberFormat="1" applyFont="1" applyFill="1" applyBorder="1" applyAlignment="1" applyProtection="1">
      <alignment vertical="center" shrinkToFit="1"/>
      <protection locked="0"/>
    </xf>
    <xf numFmtId="178" fontId="5" fillId="0" borderId="6" xfId="0" applyNumberFormat="1" applyFont="1" applyFill="1" applyBorder="1" applyAlignment="1" applyProtection="1">
      <alignment vertical="center" shrinkToFit="1"/>
      <protection locked="0"/>
    </xf>
    <xf numFmtId="0" fontId="10" fillId="0" borderId="0" xfId="0" applyFont="1" applyFill="1" applyAlignment="1" applyProtection="1">
      <alignment horizontal="left" vertical="center"/>
    </xf>
    <xf numFmtId="0" fontId="5" fillId="0" borderId="0" xfId="0" applyFont="1" applyFill="1" applyBorder="1" applyAlignment="1" applyProtection="1">
      <alignment horizontal="center" vertical="center" wrapText="1"/>
    </xf>
    <xf numFmtId="0" fontId="6" fillId="0" borderId="0" xfId="0" applyFont="1" applyFill="1" applyAlignment="1" applyProtection="1">
      <alignment horizontal="left" vertical="center"/>
    </xf>
    <xf numFmtId="0" fontId="5" fillId="0" borderId="27" xfId="0" applyFont="1" applyFill="1" applyBorder="1" applyAlignment="1" applyProtection="1">
      <alignment horizontal="center" vertical="center"/>
    </xf>
    <xf numFmtId="0" fontId="5" fillId="2" borderId="7" xfId="0" applyFont="1" applyFill="1" applyBorder="1" applyAlignment="1" applyProtection="1">
      <alignment horizontal="center" vertical="center" wrapText="1"/>
    </xf>
    <xf numFmtId="177" fontId="5" fillId="0" borderId="86" xfId="0" applyNumberFormat="1" applyFont="1" applyFill="1" applyBorder="1" applyAlignment="1" applyProtection="1">
      <alignment horizontal="right" vertical="center" shrinkToFit="1"/>
    </xf>
    <xf numFmtId="177" fontId="5" fillId="0" borderId="0" xfId="0" applyNumberFormat="1" applyFont="1" applyFill="1" applyBorder="1" applyAlignment="1" applyProtection="1">
      <alignment horizontal="right" vertical="center" shrinkToFit="1"/>
      <protection locked="0"/>
    </xf>
    <xf numFmtId="177" fontId="5" fillId="0" borderId="87" xfId="0" applyNumberFormat="1" applyFont="1" applyFill="1" applyBorder="1" applyAlignment="1" applyProtection="1">
      <alignment horizontal="right" vertical="center" shrinkToFit="1"/>
      <protection locked="0"/>
    </xf>
    <xf numFmtId="177" fontId="5" fillId="0" borderId="9" xfId="0" applyNumberFormat="1" applyFont="1" applyFill="1" applyBorder="1" applyAlignment="1" applyProtection="1">
      <alignment horizontal="center" vertical="center" shrinkToFit="1"/>
    </xf>
    <xf numFmtId="177" fontId="5" fillId="0" borderId="88" xfId="0" applyNumberFormat="1" applyFont="1" applyFill="1" applyBorder="1" applyAlignment="1" applyProtection="1">
      <alignment horizontal="right" vertical="center" shrinkToFit="1"/>
    </xf>
    <xf numFmtId="177" fontId="5" fillId="0" borderId="89" xfId="0" applyNumberFormat="1" applyFont="1" applyFill="1" applyBorder="1" applyAlignment="1" applyProtection="1">
      <alignment horizontal="right" vertical="center" shrinkToFit="1"/>
    </xf>
    <xf numFmtId="177" fontId="5" fillId="0" borderId="90" xfId="0" applyNumberFormat="1" applyFont="1" applyFill="1" applyBorder="1" applyAlignment="1" applyProtection="1">
      <alignment horizontal="right" vertical="center" shrinkToFit="1"/>
    </xf>
    <xf numFmtId="177" fontId="5" fillId="0" borderId="91" xfId="0" applyNumberFormat="1" applyFont="1" applyFill="1" applyBorder="1" applyAlignment="1" applyProtection="1">
      <alignment horizontal="right" vertical="center" shrinkToFit="1"/>
    </xf>
    <xf numFmtId="0" fontId="20" fillId="0" borderId="0" xfId="0" applyFont="1" applyFill="1" applyProtection="1">
      <alignment vertical="center"/>
    </xf>
    <xf numFmtId="0" fontId="5" fillId="0" borderId="2" xfId="0" applyFont="1" applyFill="1" applyBorder="1" applyAlignment="1" applyProtection="1">
      <alignment horizontal="center" vertical="center" wrapText="1"/>
    </xf>
    <xf numFmtId="0" fontId="5" fillId="0" borderId="26"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5" fillId="2" borderId="26" xfId="0" applyFont="1" applyFill="1" applyBorder="1" applyAlignment="1" applyProtection="1">
      <alignment horizontal="center" vertical="center" wrapText="1"/>
    </xf>
    <xf numFmtId="0" fontId="5" fillId="2" borderId="7"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8"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protection locked="0"/>
    </xf>
    <xf numFmtId="0" fontId="5" fillId="0" borderId="85" xfId="0" applyFont="1" applyFill="1" applyBorder="1" applyAlignment="1" applyProtection="1">
      <alignment horizontal="left" vertical="center"/>
      <protection locked="0"/>
    </xf>
    <xf numFmtId="0" fontId="5" fillId="0" borderId="0" xfId="0" applyFont="1" applyFill="1" applyBorder="1" applyAlignment="1" applyProtection="1">
      <alignment horizontal="left" vertical="center"/>
      <protection locked="0"/>
    </xf>
    <xf numFmtId="0" fontId="5" fillId="0" borderId="46" xfId="0" applyFont="1" applyFill="1" applyBorder="1" applyAlignment="1" applyProtection="1">
      <alignment horizontal="left" vertical="center"/>
      <protection locked="0"/>
    </xf>
    <xf numFmtId="0" fontId="5" fillId="0" borderId="36" xfId="0" applyFont="1" applyFill="1" applyBorder="1" applyAlignment="1" applyProtection="1">
      <alignment horizontal="center" vertical="center" wrapText="1"/>
    </xf>
    <xf numFmtId="0" fontId="5" fillId="0" borderId="52" xfId="0" applyFont="1" applyFill="1" applyBorder="1" applyAlignment="1" applyProtection="1">
      <alignment horizontal="center" vertical="center" wrapText="1"/>
    </xf>
    <xf numFmtId="0" fontId="5" fillId="2" borderId="28" xfId="0" applyFont="1" applyFill="1" applyBorder="1" applyAlignment="1" applyProtection="1">
      <alignment horizontal="center" vertical="center" wrapText="1"/>
    </xf>
    <xf numFmtId="0" fontId="5" fillId="2" borderId="22" xfId="0" applyFont="1" applyFill="1" applyBorder="1" applyAlignment="1" applyProtection="1">
      <alignment horizontal="center" vertical="center" wrapText="1"/>
    </xf>
    <xf numFmtId="0" fontId="5" fillId="2" borderId="23" xfId="0" applyFont="1" applyFill="1" applyBorder="1" applyAlignment="1" applyProtection="1">
      <alignment horizontal="center" vertical="center" wrapText="1"/>
    </xf>
    <xf numFmtId="0" fontId="5" fillId="0" borderId="28"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13" xfId="0" applyFont="1" applyFill="1" applyBorder="1" applyAlignment="1" applyProtection="1">
      <alignment horizontal="center" vertical="center" wrapText="1"/>
    </xf>
    <xf numFmtId="0" fontId="5" fillId="0" borderId="37" xfId="0" applyFont="1" applyFill="1" applyBorder="1" applyAlignment="1" applyProtection="1">
      <alignment horizontal="center" vertical="center" wrapText="1"/>
    </xf>
    <xf numFmtId="0" fontId="5" fillId="0" borderId="16" xfId="0" applyFont="1" applyFill="1" applyBorder="1" applyAlignment="1" applyProtection="1">
      <alignment horizontal="center" vertical="center" wrapText="1"/>
    </xf>
    <xf numFmtId="178" fontId="5" fillId="0" borderId="9" xfId="0" applyNumberFormat="1" applyFont="1" applyFill="1" applyBorder="1" applyAlignment="1" applyProtection="1">
      <alignment horizontal="center" vertical="center" shrinkToFit="1"/>
      <protection locked="0"/>
    </xf>
    <xf numFmtId="178" fontId="5" fillId="0" borderId="10" xfId="0" applyNumberFormat="1" applyFont="1" applyFill="1" applyBorder="1" applyAlignment="1" applyProtection="1">
      <alignment horizontal="center" vertical="center" shrinkToFit="1"/>
      <protection locked="0"/>
    </xf>
    <xf numFmtId="178" fontId="5" fillId="0" borderId="1" xfId="0" applyNumberFormat="1" applyFont="1" applyFill="1" applyBorder="1" applyAlignment="1" applyProtection="1">
      <alignment horizontal="center" vertical="center" shrinkToFit="1"/>
      <protection locked="0"/>
    </xf>
    <xf numFmtId="178" fontId="5" fillId="0" borderId="5" xfId="0" applyNumberFormat="1" applyFont="1" applyFill="1" applyBorder="1" applyAlignment="1" applyProtection="1">
      <alignment horizontal="center" vertical="center" shrinkToFit="1"/>
      <protection locked="0"/>
    </xf>
    <xf numFmtId="0" fontId="5" fillId="0" borderId="76" xfId="0" applyFont="1" applyFill="1" applyBorder="1" applyAlignment="1" applyProtection="1">
      <alignment horizontal="center" vertical="center" shrinkToFit="1"/>
    </xf>
    <xf numFmtId="0" fontId="5" fillId="0" borderId="77" xfId="0" applyFont="1" applyFill="1" applyBorder="1" applyAlignment="1" applyProtection="1">
      <alignment horizontal="center" vertical="center" shrinkToFit="1"/>
    </xf>
    <xf numFmtId="0" fontId="5" fillId="0" borderId="71" xfId="0" applyFont="1" applyFill="1" applyBorder="1" applyAlignment="1" applyProtection="1">
      <alignment horizontal="center" vertical="center" shrinkToFit="1"/>
    </xf>
    <xf numFmtId="0" fontId="5" fillId="0" borderId="72" xfId="0" applyFont="1" applyFill="1" applyBorder="1" applyAlignment="1" applyProtection="1">
      <alignment horizontal="center" vertical="center" shrinkToFit="1"/>
    </xf>
    <xf numFmtId="0" fontId="5" fillId="0" borderId="73" xfId="0" applyFont="1" applyFill="1" applyBorder="1" applyAlignment="1" applyProtection="1">
      <alignment horizontal="center" vertical="center" shrinkToFit="1"/>
    </xf>
    <xf numFmtId="0" fontId="5" fillId="0" borderId="13" xfId="0" applyFont="1" applyFill="1" applyBorder="1" applyAlignment="1" applyProtection="1">
      <alignment horizontal="center" vertical="center" shrinkToFit="1"/>
    </xf>
    <xf numFmtId="0" fontId="5" fillId="0" borderId="74" xfId="0" applyFont="1" applyFill="1" applyBorder="1" applyAlignment="1" applyProtection="1">
      <alignment horizontal="center" vertical="center" shrinkToFit="1"/>
    </xf>
    <xf numFmtId="0" fontId="5" fillId="0" borderId="75" xfId="0" applyFont="1" applyFill="1" applyBorder="1" applyAlignment="1" applyProtection="1">
      <alignment horizontal="center" vertical="center" shrinkToFit="1"/>
    </xf>
    <xf numFmtId="0" fontId="5" fillId="0" borderId="4" xfId="0" applyFont="1" applyFill="1" applyBorder="1" applyAlignment="1" applyProtection="1">
      <alignment horizontal="center" vertical="center" wrapText="1"/>
      <protection locked="0"/>
    </xf>
    <xf numFmtId="0" fontId="5" fillId="0" borderId="7" xfId="0" applyFont="1" applyFill="1" applyBorder="1" applyAlignment="1" applyProtection="1">
      <alignment horizontal="center" vertical="center" wrapText="1"/>
      <protection locked="0"/>
    </xf>
    <xf numFmtId="178" fontId="5" fillId="0" borderId="7" xfId="0" applyNumberFormat="1" applyFont="1" applyFill="1" applyBorder="1" applyAlignment="1" applyProtection="1">
      <alignment horizontal="center" vertical="center" shrinkToFit="1"/>
      <protection locked="0"/>
    </xf>
    <xf numFmtId="178" fontId="5" fillId="0" borderId="6" xfId="0" applyNumberFormat="1" applyFont="1" applyFill="1" applyBorder="1" applyAlignment="1" applyProtection="1">
      <alignment horizontal="center" vertical="center" shrinkToFit="1"/>
      <protection locked="0"/>
    </xf>
    <xf numFmtId="0" fontId="5" fillId="2" borderId="36" xfId="0" applyFont="1" applyFill="1" applyBorder="1" applyAlignment="1" applyProtection="1">
      <alignment horizontal="left" vertical="center" wrapText="1"/>
    </xf>
    <xf numFmtId="0" fontId="5" fillId="2" borderId="37" xfId="0" applyFont="1" applyFill="1" applyBorder="1" applyAlignment="1" applyProtection="1">
      <alignment horizontal="left" vertical="center" wrapText="1"/>
    </xf>
    <xf numFmtId="0" fontId="5" fillId="0" borderId="36"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6" fillId="0" borderId="36" xfId="0" applyFont="1" applyFill="1" applyBorder="1" applyAlignment="1" applyProtection="1">
      <alignment horizontal="center" vertical="center"/>
    </xf>
    <xf numFmtId="0" fontId="6" fillId="0" borderId="23" xfId="0" applyFont="1" applyFill="1" applyBorder="1" applyAlignment="1" applyProtection="1">
      <alignment horizontal="center" vertical="center"/>
    </xf>
    <xf numFmtId="0" fontId="6" fillId="0" borderId="0" xfId="0" applyFont="1" applyFill="1" applyAlignment="1" applyProtection="1">
      <alignment horizontal="left" vertical="center"/>
    </xf>
    <xf numFmtId="0" fontId="6" fillId="0" borderId="36" xfId="0" applyFont="1" applyFill="1" applyBorder="1" applyAlignment="1" applyProtection="1">
      <alignment horizontal="center" vertical="center" wrapText="1"/>
    </xf>
    <xf numFmtId="0" fontId="6" fillId="0" borderId="22" xfId="0" applyFont="1" applyFill="1" applyBorder="1" applyAlignment="1" applyProtection="1">
      <alignment horizontal="center" vertical="center" wrapText="1"/>
    </xf>
    <xf numFmtId="0" fontId="6" fillId="0" borderId="23" xfId="0" applyFont="1" applyFill="1" applyBorder="1" applyAlignment="1" applyProtection="1">
      <alignment horizontal="center" vertical="center" wrapText="1"/>
    </xf>
    <xf numFmtId="0" fontId="5" fillId="0" borderId="60" xfId="0" applyFont="1" applyFill="1" applyBorder="1" applyAlignment="1" applyProtection="1">
      <alignment horizontal="center" vertical="center" shrinkToFit="1"/>
    </xf>
    <xf numFmtId="0" fontId="5" fillId="0" borderId="38" xfId="0" applyFont="1" applyFill="1" applyBorder="1" applyAlignment="1" applyProtection="1">
      <alignment horizontal="center" vertical="center" wrapText="1"/>
    </xf>
    <xf numFmtId="0" fontId="5" fillId="0" borderId="45" xfId="0" applyFont="1" applyFill="1" applyBorder="1" applyAlignment="1" applyProtection="1">
      <alignment horizontal="center" vertical="center" wrapText="1"/>
    </xf>
    <xf numFmtId="0" fontId="5" fillId="0" borderId="39" xfId="0" applyFont="1" applyFill="1" applyBorder="1" applyAlignment="1" applyProtection="1">
      <alignment horizontal="center" vertical="center" wrapText="1"/>
    </xf>
    <xf numFmtId="0" fontId="5" fillId="0" borderId="46" xfId="0" applyFont="1" applyFill="1" applyBorder="1" applyAlignment="1" applyProtection="1">
      <alignment horizontal="center" vertical="center" wrapText="1"/>
    </xf>
    <xf numFmtId="0" fontId="5" fillId="0" borderId="47" xfId="0" applyFont="1" applyFill="1" applyBorder="1" applyAlignment="1" applyProtection="1">
      <alignment horizontal="center" vertical="center" wrapText="1"/>
    </xf>
    <xf numFmtId="0" fontId="5" fillId="0" borderId="35" xfId="0" applyFont="1" applyFill="1" applyBorder="1" applyAlignment="1" applyProtection="1">
      <alignment horizontal="center" vertical="center" wrapText="1"/>
    </xf>
    <xf numFmtId="0" fontId="5" fillId="0" borderId="36" xfId="0" applyFont="1" applyFill="1" applyBorder="1" applyAlignment="1" applyProtection="1">
      <alignment horizontal="center" vertical="center" shrinkToFit="1"/>
    </xf>
    <xf numFmtId="0" fontId="5" fillId="0" borderId="23" xfId="0" applyFont="1" applyFill="1" applyBorder="1" applyAlignment="1" applyProtection="1">
      <alignment horizontal="center" vertical="center" shrinkToFit="1"/>
    </xf>
    <xf numFmtId="0" fontId="5" fillId="0" borderId="34" xfId="0" applyFont="1" applyFill="1" applyBorder="1" applyAlignment="1" applyProtection="1">
      <alignment horizontal="center" vertical="center" shrinkToFit="1"/>
    </xf>
    <xf numFmtId="0" fontId="5" fillId="0" borderId="21" xfId="0" applyFont="1" applyFill="1" applyBorder="1" applyAlignment="1" applyProtection="1">
      <alignment horizontal="center" vertical="center" shrinkToFit="1"/>
    </xf>
    <xf numFmtId="0" fontId="5" fillId="0" borderId="78" xfId="0" applyFont="1" applyFill="1" applyBorder="1" applyAlignment="1" applyProtection="1">
      <alignment horizontal="center" vertical="center" shrinkToFit="1"/>
    </xf>
    <xf numFmtId="0" fontId="5" fillId="0" borderId="57" xfId="0" applyFont="1" applyFill="1" applyBorder="1" applyAlignment="1" applyProtection="1">
      <alignment horizontal="center" vertical="center" shrinkToFit="1"/>
    </xf>
    <xf numFmtId="0" fontId="5" fillId="0" borderId="42" xfId="0" applyFont="1" applyFill="1" applyBorder="1" applyAlignment="1" applyProtection="1">
      <alignment horizontal="center" vertical="center" shrinkToFit="1"/>
    </xf>
    <xf numFmtId="0" fontId="5" fillId="0" borderId="44" xfId="0" applyFont="1" applyFill="1" applyBorder="1" applyAlignment="1" applyProtection="1">
      <alignment horizontal="center" vertical="center" shrinkToFit="1"/>
    </xf>
    <xf numFmtId="0" fontId="5" fillId="0" borderId="26" xfId="0" applyFont="1" applyFill="1" applyBorder="1" applyAlignment="1" applyProtection="1">
      <alignment horizontal="center" vertical="center"/>
    </xf>
    <xf numFmtId="0" fontId="5" fillId="0" borderId="27" xfId="0" applyFont="1" applyFill="1" applyBorder="1" applyAlignment="1" applyProtection="1">
      <alignment horizontal="center" vertical="center"/>
    </xf>
    <xf numFmtId="0" fontId="5" fillId="0" borderId="33" xfId="0" applyFont="1" applyFill="1" applyBorder="1" applyAlignment="1" applyProtection="1">
      <alignment horizontal="left" vertical="center" wrapText="1"/>
    </xf>
    <xf numFmtId="0" fontId="5" fillId="0" borderId="30" xfId="0" applyFont="1" applyFill="1" applyBorder="1" applyAlignment="1" applyProtection="1">
      <alignment horizontal="left" vertical="center" wrapText="1"/>
    </xf>
    <xf numFmtId="0" fontId="5" fillId="0" borderId="36" xfId="0" applyFont="1" applyFill="1" applyBorder="1" applyAlignment="1" applyProtection="1">
      <alignment horizontal="right" vertical="center"/>
    </xf>
    <xf numFmtId="0" fontId="5" fillId="0" borderId="52" xfId="0" applyFont="1" applyFill="1" applyBorder="1" applyAlignment="1" applyProtection="1">
      <alignment horizontal="right" vertical="center"/>
    </xf>
    <xf numFmtId="0" fontId="5" fillId="0" borderId="34" xfId="0" applyFont="1" applyFill="1" applyBorder="1" applyAlignment="1" applyProtection="1">
      <alignment horizontal="right" vertical="center"/>
    </xf>
    <xf numFmtId="0" fontId="5" fillId="0" borderId="18" xfId="0" applyFont="1" applyFill="1" applyBorder="1" applyAlignment="1" applyProtection="1">
      <alignment horizontal="right" vertical="center"/>
    </xf>
    <xf numFmtId="0" fontId="5" fillId="0" borderId="42" xfId="0" applyFont="1" applyFill="1" applyBorder="1" applyAlignment="1" applyProtection="1">
      <alignment horizontal="right" vertical="center"/>
    </xf>
    <xf numFmtId="0" fontId="5" fillId="0" borderId="19" xfId="0" applyFont="1" applyFill="1" applyBorder="1" applyAlignment="1" applyProtection="1">
      <alignment horizontal="right" vertical="center"/>
    </xf>
    <xf numFmtId="0" fontId="5" fillId="0" borderId="36" xfId="0" applyFont="1" applyFill="1" applyBorder="1" applyAlignment="1" applyProtection="1">
      <alignment horizontal="right" vertical="center" shrinkToFit="1"/>
    </xf>
    <xf numFmtId="0" fontId="5" fillId="0" borderId="52" xfId="0" applyFont="1" applyFill="1" applyBorder="1" applyAlignment="1" applyProtection="1">
      <alignment horizontal="right" vertical="center" shrinkToFit="1"/>
    </xf>
    <xf numFmtId="0" fontId="5" fillId="0" borderId="34" xfId="0" applyFont="1" applyFill="1" applyBorder="1" applyAlignment="1" applyProtection="1">
      <alignment horizontal="right" vertical="center" shrinkToFit="1"/>
    </xf>
    <xf numFmtId="0" fontId="5" fillId="0" borderId="18" xfId="0" applyFont="1" applyFill="1" applyBorder="1" applyAlignment="1" applyProtection="1">
      <alignment horizontal="right" vertical="center" shrinkToFit="1"/>
    </xf>
    <xf numFmtId="0" fontId="5" fillId="2" borderId="34" xfId="0" applyFont="1" applyFill="1" applyBorder="1" applyAlignment="1" applyProtection="1">
      <alignment horizontal="left" vertical="center" wrapText="1"/>
    </xf>
    <xf numFmtId="0" fontId="5" fillId="2" borderId="48" xfId="0" applyFont="1" applyFill="1" applyBorder="1" applyAlignment="1" applyProtection="1">
      <alignment horizontal="left" vertical="center" wrapText="1"/>
    </xf>
    <xf numFmtId="0" fontId="6" fillId="0" borderId="2" xfId="0" applyFont="1" applyFill="1" applyBorder="1" applyAlignment="1" applyProtection="1">
      <alignment horizontal="center" vertical="center" wrapText="1"/>
    </xf>
    <xf numFmtId="0" fontId="6" fillId="0" borderId="26" xfId="0" applyFont="1" applyFill="1" applyBorder="1" applyAlignment="1" applyProtection="1">
      <alignment horizontal="center" vertical="center" wrapText="1"/>
    </xf>
    <xf numFmtId="0" fontId="6" fillId="0" borderId="27" xfId="0" applyFont="1" applyFill="1" applyBorder="1" applyAlignment="1" applyProtection="1">
      <alignment horizontal="center" vertical="center" wrapText="1"/>
    </xf>
    <xf numFmtId="0" fontId="5" fillId="2" borderId="48" xfId="0" applyFont="1" applyFill="1" applyBorder="1" applyAlignment="1" applyProtection="1">
      <alignment vertical="center" wrapText="1"/>
    </xf>
    <xf numFmtId="0" fontId="5" fillId="2" borderId="30" xfId="0" applyFont="1" applyFill="1" applyBorder="1" applyAlignment="1" applyProtection="1">
      <alignment vertical="center" wrapText="1"/>
    </xf>
    <xf numFmtId="0" fontId="5" fillId="2" borderId="50" xfId="0" applyFont="1" applyFill="1" applyBorder="1" applyAlignment="1" applyProtection="1">
      <alignment vertical="center" wrapText="1"/>
    </xf>
    <xf numFmtId="0" fontId="5" fillId="2" borderId="49" xfId="0" applyFont="1" applyFill="1" applyBorder="1" applyAlignment="1" applyProtection="1">
      <alignment vertical="center" wrapText="1"/>
    </xf>
    <xf numFmtId="0" fontId="5" fillId="0" borderId="51" xfId="0" applyFont="1" applyFill="1" applyBorder="1" applyAlignment="1" applyProtection="1">
      <alignment horizontal="left" vertical="center" wrapText="1"/>
    </xf>
    <xf numFmtId="0" fontId="5" fillId="0" borderId="30" xfId="0" applyFont="1" applyFill="1" applyBorder="1" applyAlignment="1" applyProtection="1">
      <alignment horizontal="center" vertical="center" shrinkToFit="1"/>
    </xf>
    <xf numFmtId="0" fontId="5" fillId="0" borderId="15" xfId="0" applyFont="1" applyFill="1" applyBorder="1" applyAlignment="1" applyProtection="1">
      <alignment horizontal="center" vertical="center" shrinkToFit="1"/>
    </xf>
    <xf numFmtId="0" fontId="5" fillId="0" borderId="11"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5" fillId="0" borderId="38"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0" fontId="5" fillId="0" borderId="40" xfId="0" applyFont="1" applyFill="1" applyBorder="1" applyAlignment="1" applyProtection="1">
      <alignment horizontal="center" vertical="center"/>
    </xf>
    <xf numFmtId="0" fontId="5" fillId="0" borderId="41" xfId="0" applyFont="1" applyFill="1" applyBorder="1" applyAlignment="1" applyProtection="1">
      <alignment horizontal="center" vertical="center"/>
    </xf>
    <xf numFmtId="0" fontId="5" fillId="0" borderId="43" xfId="0" applyFont="1" applyFill="1" applyBorder="1" applyAlignment="1" applyProtection="1">
      <alignment horizontal="center" vertical="center" shrinkToFit="1"/>
    </xf>
    <xf numFmtId="0" fontId="10" fillId="0" borderId="0" xfId="0" applyFont="1" applyFill="1" applyAlignment="1" applyProtection="1">
      <alignment horizontal="left" vertical="center"/>
    </xf>
    <xf numFmtId="0" fontId="14" fillId="0" borderId="39"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5" fillId="0" borderId="42" xfId="0" applyFont="1" applyFill="1" applyBorder="1" applyAlignment="1" applyProtection="1">
      <alignment horizontal="right" vertical="center" shrinkToFit="1"/>
    </xf>
    <xf numFmtId="0" fontId="5" fillId="0" borderId="19" xfId="0" applyFont="1" applyFill="1" applyBorder="1" applyAlignment="1" applyProtection="1">
      <alignment horizontal="right" vertical="center" shrinkToFit="1"/>
    </xf>
    <xf numFmtId="0" fontId="5" fillId="0" borderId="28" xfId="0" applyFont="1" applyFill="1" applyBorder="1" applyAlignment="1" applyProtection="1">
      <alignment horizontal="left" vertical="center" shrinkToFit="1"/>
      <protection locked="0"/>
    </xf>
    <xf numFmtId="0" fontId="5" fillId="0" borderId="22" xfId="0" applyFont="1" applyFill="1" applyBorder="1" applyAlignment="1" applyProtection="1">
      <alignment horizontal="left" vertical="center" shrinkToFit="1"/>
      <protection locked="0"/>
    </xf>
    <xf numFmtId="0" fontId="5" fillId="0" borderId="13" xfId="0" applyFont="1" applyFill="1" applyBorder="1" applyAlignment="1" applyProtection="1">
      <alignment horizontal="left" vertical="center" shrinkToFit="1"/>
      <protection locked="0"/>
    </xf>
    <xf numFmtId="0" fontId="5" fillId="0" borderId="21" xfId="0" applyFont="1" applyFill="1" applyBorder="1" applyAlignment="1" applyProtection="1">
      <alignment horizontal="left" vertical="center" shrinkToFit="1"/>
      <protection locked="0"/>
    </xf>
    <xf numFmtId="0" fontId="5" fillId="0" borderId="14" xfId="0" applyFont="1" applyFill="1" applyBorder="1" applyAlignment="1" applyProtection="1">
      <alignment horizontal="left" vertical="center" shrinkToFit="1"/>
      <protection locked="0"/>
    </xf>
    <xf numFmtId="0" fontId="5" fillId="0" borderId="43" xfId="0" applyFont="1" applyFill="1" applyBorder="1" applyAlignment="1" applyProtection="1">
      <alignment horizontal="left" vertical="center" shrinkToFit="1"/>
      <protection locked="0"/>
    </xf>
  </cellXfs>
  <cellStyles count="1">
    <cellStyle name="標準" xfId="0" builtinId="0"/>
  </cellStyles>
  <dxfs count="5">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FF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D21"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21"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22" personId="{00000000-0000-0000-0000-000000000000}" id="{2430A594-D3DA-44E8-B87B-11CC4B7B6659}">
    <text>無機質を濃縮したホエイとして申請する全ての割当対象物品の合計在庫数量を入力してください。</text>
  </threadedComment>
  <threadedComment ref="A23"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23" personId="{00000000-0000-0000-0000-000000000000}" id="{84EDF950-ABE0-473A-A2A0-B8A5AA07437C}">
    <text>このセルと同じ数量を申請書の「実績」の「輸入」欄に記入してください。</text>
  </threadedComment>
  <threadedComment ref="F23" personId="{00000000-0000-0000-0000-000000000000}" id="{F955185C-14CB-40D9-834E-3B1108DED1EE}">
    <text>このセルと同じ数量を申請書の「数量及び単位」の欄に記入してください。
ホエイの輸入計画数量の合計が、１者当たりの申請上限数量を越えると、セルが赤くなります。</text>
  </threadedComment>
  <threadedComment ref="A24"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25" personId="{00000000-0000-0000-0000-000000000000}" id="{35C2F03C-CA36-44F9-ABEA-B3AB9E9366DB}">
    <text>無機質を濃縮したホエイとして申請する全ての割当対象物品の使用・販売・廃棄数量の合計を入力してください。</text>
  </threadedComment>
  <threadedComment ref="C25" personId="{00000000-0000-0000-0000-000000000000}" id="{8E4848A1-1D7B-4246-A138-28474B655FA9}">
    <text>このセルと同じ数量を申請書の「実績」の「使用」欄に記入してください。</text>
  </threadedComment>
  <threadedComment ref="F25" personId="{00000000-0000-0000-0000-000000000000}" id="{BAFBCA4E-EF09-4F13-82BB-DB04B8B66EE2}">
    <text>このセルと同じ数量を申請書の「主な使用の計画」欄に記入してください。</text>
  </threadedComment>
  <threadedComment ref="A32" personId="{00000000-0000-0000-0000-000000000000}" id="{C1238414-478E-44C6-AF50-011B211BF584}">
    <text>乳幼児用粉乳等用ホエイ等として申請する全ての割当対象物品の合計在庫数量を入力してください。</text>
  </threadedComment>
  <threadedComment ref="A33"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33" personId="{00000000-0000-0000-0000-000000000000}" id="{3A5CCDFA-EECE-47E3-9EBA-F0E6F88432A7}">
    <text>WTOの関税割当てを申請する場合は、このセルと同じ数量を申請書の「実績」の「輸入」欄に記入してください。</text>
  </threadedComment>
  <threadedComment ref="E33" personId="{00000000-0000-0000-0000-000000000000}" id="{E6CDBD31-E042-48D3-851A-DDA660B1A696}">
    <text>CPTPPの関税割当てを申請する場合は、このセルと同じ数量を申請書の「実績」の「輸入」欄に記入してください。</text>
  </threadedComment>
  <threadedComment ref="F33"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33" personId="{00000000-0000-0000-0000-000000000000}" id="{E47D40DD-3B9D-4955-8D1E-C68CCA33DE9A}">
    <text>日米協定の関税割当てを申請する場合は、このセルと同じ数量を申請書の「実績」の「輸入」欄に記入してください。</text>
  </threadedComment>
  <threadedComment ref="A34"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35" personId="{00000000-0000-0000-0000-000000000000}" id="{168C4177-B130-4268-B25D-8F931145F5A2}">
    <text>乳幼児用粉乳用等ホエイ等を粉乳向けに使用した数量を入力してください。</text>
  </threadedComment>
  <threadedComment ref="A36" personId="{00000000-0000-0000-0000-000000000000}" id="{168ADBAB-B9DB-4939-AECA-DC5B93710EED}">
    <text>乳幼児用粉乳等用ホエイ等を液状乳向けに使用した数量を入力してください。</text>
  </threadedComment>
  <threadedComment ref="A37" personId="{00000000-0000-0000-0000-000000000000}" id="{2284D873-37A2-4B1E-AEC3-5485CB483F46}">
    <text>乳幼児用粉乳等用ホエイ等を廃棄した数量を入力してください。</text>
  </threadedComment>
  <threadedComment ref="D38" personId="{00000000-0000-0000-0000-000000000000}" id="{BF88D5DA-6901-4C5F-9122-EBB7DDF25EAF}">
    <text>WTOの関税割当てを申請する場合は、このセルと同じ数量を申請書の「実績」の「使用」欄に記入してください。</text>
  </threadedComment>
  <threadedComment ref="E38" personId="{00000000-0000-0000-0000-000000000000}" id="{BB91538D-541B-4508-9087-BA776B225205}">
    <text>CPTPPの関税割当てを申請する場合は、このセルと同じ数量を申請書の「実績」の「使用」欄に記入してください。</text>
  </threadedComment>
  <threadedComment ref="F38" personId="{00000000-0000-0000-0000-000000000000}" id="{D3327981-ADAD-49DF-9006-241FE8A9F00F}">
    <text>日EU協定の関税割当てを申請する場合は、このセルと同じ数量を申請書の「実績」の「使用」欄に記入してください。</text>
  </threadedComment>
  <threadedComment ref="G38" personId="{00000000-0000-0000-0000-000000000000}" id="{14E13AFC-1786-4530-910D-6F71D889E4E7}">
    <text>日米協定の関税割当てを申請する場合は、このセルと同じ数量を申請書の「実績」の「使用」欄に記入してください。</text>
  </threadedComment>
  <threadedComment ref="A45"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45" personId="{00000000-0000-0000-0000-000000000000}" id="{8602C951-3975-4523-AADC-E1412738F282}">
    <text>WTOの関税割当てを申請する場合は、このセルと同じ数量を申請書の「数量及び単位」欄に記入してください。</text>
  </threadedComment>
  <threadedComment ref="A46"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47" personId="{00000000-0000-0000-0000-000000000000}" id="{ABAF5DA1-C50A-459D-ABD4-73DE0DFAC4A5}">
    <text>乳幼児用粉乳等用ホエイ等を粉乳向けに使用する数量を入力してください。</text>
  </threadedComment>
  <threadedComment ref="A48" personId="{00000000-0000-0000-0000-000000000000}" id="{908621B0-D4F8-4E0B-82EE-4B9FDB0E7E08}">
    <text>乳幼児用粉乳等用ホエイ等を液状乳向けに使用する数量を入力してください。</text>
  </threadedComment>
  <threadedComment ref="A49" personId="{00000000-0000-0000-0000-000000000000}" id="{2200FD23-D5A6-4621-8DA2-3345C6FF8141}">
    <text>乳幼児用粉乳等用ホエイ等を廃棄する数量を入力してください。</text>
  </threadedComment>
  <threadedComment ref="D50" personId="{00000000-0000-0000-0000-000000000000}" id="{CD97E182-60DE-4BBA-8ADE-0B59E9BD9152}">
    <text xml:space="preserve">WTOの関税割当てを申請する場合は、このセルと同じ数量を申請書の「主な使用の計画」欄に記入してください。
</text>
  </threadedComment>
  <threadedComment ref="E50" personId="{00000000-0000-0000-0000-000000000000}" id="{CE64CA4F-6308-44F1-8068-38BC580CFD40}">
    <text>CPTPPの関税割当てを申請する場合は、このセルと同じ数量を申請書の「主な使用の計画」欄に記入してください。</text>
  </threadedComment>
  <threadedComment ref="F50" personId="{00000000-0000-0000-0000-000000000000}" id="{953246A6-229F-4F0B-8E1C-5378553E568E}">
    <text>日EU協定の関税割当てを申請する場合は、このセルと同じ数量を申請書の「主な使用の計画」欄に記入してください。</text>
  </threadedComment>
  <threadedComment ref="G50" personId="{00000000-0000-0000-0000-000000000000}" id="{EC1D49C8-341F-4F39-95AF-5601D97EB233}">
    <text>日米協定の関税割当てを申請する場合は、このセルと同じ数量を申請書の「主な使用の計画」欄に記入してください。</text>
  </threadedComment>
  <threadedComment ref="A56" personId="{00000000-0000-0000-0000-000000000000}" id="{BDD2E4F7-832A-4280-8B14-C5160ACD6D03}">
    <text>乳幼児用粉乳等の在庫数量を入力してください。</text>
  </threadedComment>
  <threadedComment ref="A57" personId="{00000000-0000-0000-0000-000000000000}" id="{CB2B0577-6466-421B-B3CF-052ED513A6C6}">
    <text>乳幼児用粉乳等の製造数量を入力してください。</text>
  </threadedComment>
  <threadedComment ref="A58"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99"/>
  <sheetViews>
    <sheetView tabSelected="1" view="pageBreakPreview" topLeftCell="A41" zoomScaleNormal="100" zoomScaleSheetLayoutView="100" workbookViewId="0">
      <selection activeCell="D59" sqref="D59"/>
    </sheetView>
  </sheetViews>
  <sheetFormatPr defaultColWidth="9" defaultRowHeight="13.2"/>
  <cols>
    <col min="1" max="1" width="14.88671875" style="26" customWidth="1"/>
    <col min="2" max="2" width="10.109375" style="26" customWidth="1"/>
    <col min="3" max="8" width="18.109375" style="26" customWidth="1"/>
    <col min="9" max="9" width="9.44140625" style="28" customWidth="1"/>
    <col min="10" max="11" width="9.44140625" style="26" customWidth="1"/>
    <col min="12" max="12" width="16.21875" style="26" customWidth="1"/>
    <col min="13" max="16384" width="9" style="26"/>
  </cols>
  <sheetData>
    <row r="1" spans="1:14" ht="23.25" customHeight="1">
      <c r="A1" s="1" t="s">
        <v>45</v>
      </c>
      <c r="C1" s="232" t="s">
        <v>46</v>
      </c>
      <c r="D1" s="232"/>
      <c r="E1" s="232"/>
      <c r="F1" s="232"/>
      <c r="G1" s="232"/>
      <c r="H1" s="232"/>
      <c r="I1" s="27" t="s">
        <v>8</v>
      </c>
    </row>
    <row r="2" spans="1:14" ht="14.4">
      <c r="A2" s="1"/>
    </row>
    <row r="3" spans="1:14" ht="21" customHeight="1">
      <c r="B3" s="1"/>
      <c r="C3" s="180" t="s">
        <v>42</v>
      </c>
      <c r="D3" s="180"/>
      <c r="E3" s="180"/>
      <c r="F3" s="180"/>
      <c r="G3" s="180"/>
      <c r="H3" s="180"/>
      <c r="J3" s="1"/>
    </row>
    <row r="4" spans="1:14" ht="21" customHeight="1">
      <c r="A4" s="1"/>
      <c r="B4" s="1"/>
      <c r="C4" s="180" t="s">
        <v>40</v>
      </c>
      <c r="D4" s="180"/>
      <c r="E4" s="180"/>
      <c r="F4" s="180"/>
      <c r="G4" s="180"/>
      <c r="H4" s="180"/>
      <c r="I4" s="29"/>
      <c r="J4" s="1"/>
    </row>
    <row r="5" spans="1:14" ht="21" customHeight="1">
      <c r="A5" s="1"/>
      <c r="B5" s="1"/>
      <c r="C5" s="180" t="s">
        <v>37</v>
      </c>
      <c r="D5" s="180"/>
      <c r="E5" s="180"/>
      <c r="F5" s="180"/>
      <c r="G5" s="180"/>
      <c r="H5" s="180"/>
      <c r="I5" s="29"/>
      <c r="J5" s="1"/>
    </row>
    <row r="6" spans="1:14" ht="7.5" customHeight="1">
      <c r="C6" s="1"/>
      <c r="D6" s="30"/>
      <c r="E6" s="1"/>
      <c r="F6" s="1"/>
      <c r="G6" s="1"/>
      <c r="H6" s="1"/>
      <c r="I6" s="29"/>
      <c r="J6" s="1"/>
    </row>
    <row r="7" spans="1:14" ht="21" customHeight="1">
      <c r="A7" s="203" t="s">
        <v>6</v>
      </c>
      <c r="B7" s="204"/>
      <c r="C7" s="237"/>
      <c r="D7" s="238"/>
      <c r="E7" s="238"/>
      <c r="F7" s="238"/>
      <c r="G7" s="233" t="str">
        <f>IF($C7="","←入力してください。","")</f>
        <v>←入力してください。</v>
      </c>
      <c r="H7" s="234"/>
      <c r="K7" s="31"/>
      <c r="L7" s="31"/>
      <c r="M7" s="31"/>
    </row>
    <row r="8" spans="1:14" ht="21" customHeight="1">
      <c r="A8" s="205" t="s">
        <v>0</v>
      </c>
      <c r="B8" s="206"/>
      <c r="C8" s="239"/>
      <c r="D8" s="240"/>
      <c r="E8" s="240"/>
      <c r="F8" s="240"/>
      <c r="G8" s="233" t="str">
        <f>IF($C8="","←入力してください。","")</f>
        <v>←入力してください。</v>
      </c>
      <c r="H8" s="234"/>
      <c r="K8" s="31"/>
      <c r="L8" s="31"/>
      <c r="M8" s="31"/>
    </row>
    <row r="9" spans="1:14" s="34" customFormat="1" ht="21" customHeight="1">
      <c r="A9" s="207" t="s">
        <v>1</v>
      </c>
      <c r="B9" s="208"/>
      <c r="C9" s="241"/>
      <c r="D9" s="242"/>
      <c r="E9" s="242"/>
      <c r="F9" s="242"/>
      <c r="G9" s="233" t="str">
        <f>IF($C9="","←入力してください。","")</f>
        <v>←入力してください。</v>
      </c>
      <c r="H9" s="234"/>
      <c r="I9" s="32"/>
      <c r="J9" s="33"/>
      <c r="L9" s="35"/>
      <c r="N9" s="36"/>
    </row>
    <row r="10" spans="1:14" s="37" customFormat="1" ht="10.5" customHeight="1">
      <c r="I10" s="38"/>
    </row>
    <row r="11" spans="1:14" s="37" customFormat="1" ht="21.75" customHeight="1">
      <c r="A11" s="39" t="s">
        <v>41</v>
      </c>
      <c r="I11" s="38"/>
    </row>
    <row r="12" spans="1:14" ht="21" customHeight="1">
      <c r="A12" s="209" t="s">
        <v>44</v>
      </c>
      <c r="B12" s="210"/>
      <c r="C12" s="124" t="s">
        <v>64</v>
      </c>
      <c r="D12" s="40" t="str">
        <f>IF(C12="","←協定が選択されていません。","")</f>
        <v/>
      </c>
      <c r="E12" s="41"/>
      <c r="F12" s="41"/>
      <c r="G12" s="41"/>
      <c r="H12" s="41"/>
      <c r="I12" s="38"/>
      <c r="J12" s="42"/>
      <c r="K12" s="31"/>
      <c r="L12" s="31"/>
      <c r="M12" s="31"/>
    </row>
    <row r="13" spans="1:14" ht="50.25" customHeight="1">
      <c r="A13" s="211" t="s">
        <v>5</v>
      </c>
      <c r="B13" s="212"/>
      <c r="C13" s="145"/>
      <c r="D13" s="146"/>
      <c r="E13" s="146"/>
      <c r="F13" s="146"/>
      <c r="G13" s="146"/>
      <c r="H13" s="147"/>
      <c r="K13" s="31"/>
      <c r="L13" s="31"/>
      <c r="M13" s="31"/>
    </row>
    <row r="14" spans="1:14" ht="21" customHeight="1">
      <c r="A14" s="235" t="s">
        <v>7</v>
      </c>
      <c r="B14" s="236"/>
      <c r="C14" s="114"/>
      <c r="D14" s="43"/>
      <c r="E14" s="44"/>
      <c r="F14" s="44"/>
      <c r="G14" s="44"/>
      <c r="H14" s="44"/>
      <c r="K14" s="31"/>
      <c r="L14" s="31"/>
      <c r="M14" s="31"/>
    </row>
    <row r="15" spans="1:14" ht="10.5" customHeight="1">
      <c r="A15" s="45"/>
      <c r="B15" s="45"/>
      <c r="C15" s="45"/>
      <c r="D15" s="45"/>
      <c r="E15" s="45"/>
      <c r="F15" s="45"/>
      <c r="G15" s="45"/>
      <c r="H15" s="45"/>
      <c r="I15" s="46"/>
      <c r="K15" s="31"/>
      <c r="L15" s="31"/>
      <c r="M15" s="31"/>
    </row>
    <row r="16" spans="1:14" ht="30" customHeight="1">
      <c r="A16" s="47" t="str">
        <f>"２."&amp;C14&amp;"の輸入通関実績と計画"</f>
        <v>２.の輸入通関実績と計画</v>
      </c>
      <c r="B16" s="121"/>
      <c r="K16" s="31"/>
      <c r="L16" s="31"/>
      <c r="M16" s="31"/>
    </row>
    <row r="17" spans="1:14" ht="24" customHeight="1">
      <c r="A17" s="48"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17" s="49"/>
      <c r="K17" s="31"/>
      <c r="L17" s="31"/>
      <c r="M17" s="31"/>
    </row>
    <row r="18" spans="1:14" ht="25.5" customHeight="1">
      <c r="A18" s="50" t="s">
        <v>9</v>
      </c>
      <c r="B18" s="50"/>
      <c r="K18" s="31"/>
      <c r="L18" s="31"/>
      <c r="M18" s="31"/>
    </row>
    <row r="19" spans="1:14" s="34" customFormat="1" ht="25.5" customHeight="1">
      <c r="A19" s="185"/>
      <c r="B19" s="186"/>
      <c r="C19" s="215" t="s">
        <v>66</v>
      </c>
      <c r="D19" s="217"/>
      <c r="E19" s="182" t="s">
        <v>67</v>
      </c>
      <c r="F19" s="183"/>
      <c r="G19" s="51"/>
      <c r="H19" s="51"/>
      <c r="I19" s="28"/>
      <c r="J19" s="33"/>
      <c r="L19" s="35"/>
      <c r="M19" s="35"/>
      <c r="N19" s="36"/>
    </row>
    <row r="20" spans="1:14" s="34" customFormat="1" ht="12.75" customHeight="1">
      <c r="A20" s="187"/>
      <c r="B20" s="188"/>
      <c r="C20" s="218" t="s">
        <v>60</v>
      </c>
      <c r="D20" s="52"/>
      <c r="E20" s="220" t="s">
        <v>60</v>
      </c>
      <c r="F20" s="52"/>
      <c r="I20" s="28"/>
      <c r="J20" s="33"/>
      <c r="L20" s="35"/>
      <c r="M20" s="35"/>
      <c r="N20" s="36"/>
    </row>
    <row r="21" spans="1:14" ht="55.5" customHeight="1">
      <c r="A21" s="189"/>
      <c r="B21" s="190"/>
      <c r="C21" s="219"/>
      <c r="D21" s="53" t="s">
        <v>63</v>
      </c>
      <c r="E21" s="221"/>
      <c r="F21" s="54" t="s">
        <v>62</v>
      </c>
      <c r="J21" s="122"/>
      <c r="K21" s="36"/>
      <c r="L21" s="36"/>
      <c r="M21" s="36"/>
    </row>
    <row r="22" spans="1:14" s="34" customFormat="1" ht="33" customHeight="1">
      <c r="A22" s="191" t="s">
        <v>2</v>
      </c>
      <c r="B22" s="192"/>
      <c r="C22" s="2"/>
      <c r="D22" s="3"/>
      <c r="E22" s="55">
        <f>C26</f>
        <v>0</v>
      </c>
      <c r="F22" s="56">
        <f>D26</f>
        <v>0</v>
      </c>
      <c r="I22" s="28"/>
      <c r="J22" s="57"/>
      <c r="K22" s="58"/>
      <c r="L22" s="58"/>
      <c r="M22" s="57"/>
    </row>
    <row r="23" spans="1:14" s="34" customFormat="1" ht="33" customHeight="1">
      <c r="A23" s="193" t="s">
        <v>54</v>
      </c>
      <c r="B23" s="194"/>
      <c r="C23" s="21"/>
      <c r="D23" s="4"/>
      <c r="E23" s="5"/>
      <c r="F23" s="21"/>
      <c r="I23" s="28"/>
      <c r="J23" s="57"/>
      <c r="K23" s="51"/>
      <c r="L23" s="51"/>
    </row>
    <row r="24" spans="1:14" s="34" customFormat="1" ht="33" customHeight="1">
      <c r="A24" s="193" t="s">
        <v>55</v>
      </c>
      <c r="B24" s="194"/>
      <c r="C24" s="2"/>
      <c r="D24" s="4"/>
      <c r="E24" s="5"/>
      <c r="F24" s="22"/>
      <c r="I24" s="28"/>
      <c r="J24" s="59"/>
      <c r="K24" s="33"/>
      <c r="L24" s="33"/>
    </row>
    <row r="25" spans="1:14" s="34" customFormat="1" ht="33" customHeight="1">
      <c r="A25" s="193" t="s">
        <v>4</v>
      </c>
      <c r="B25" s="194"/>
      <c r="C25" s="21"/>
      <c r="D25" s="4"/>
      <c r="E25" s="5"/>
      <c r="F25" s="21"/>
      <c r="I25" s="28"/>
      <c r="J25" s="57"/>
      <c r="K25" s="51"/>
      <c r="L25" s="51"/>
    </row>
    <row r="26" spans="1:14" s="34" customFormat="1" ht="33" customHeight="1">
      <c r="A26" s="197" t="s">
        <v>3</v>
      </c>
      <c r="B26" s="198"/>
      <c r="C26" s="60">
        <f>C22+SUM(C23:C24)-C25</f>
        <v>0</v>
      </c>
      <c r="D26" s="61">
        <f>D22+SUM(D23:D24)-D25</f>
        <v>0</v>
      </c>
      <c r="E26" s="62">
        <f>E22+SUM(E23:E24)-E25</f>
        <v>0</v>
      </c>
      <c r="F26" s="63">
        <f>F22+SUM(F23:F24)-F25</f>
        <v>0</v>
      </c>
      <c r="I26" s="28"/>
      <c r="J26" s="57"/>
      <c r="K26" s="51"/>
      <c r="L26" s="51"/>
    </row>
    <row r="27" spans="1:14" ht="24" customHeight="1">
      <c r="A27" s="48"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27" s="49"/>
      <c r="K27" s="31"/>
      <c r="L27" s="31"/>
      <c r="M27" s="31"/>
    </row>
    <row r="28" spans="1:14" ht="25.5" customHeight="1">
      <c r="A28" s="50" t="s">
        <v>43</v>
      </c>
      <c r="B28" s="50"/>
      <c r="I28" s="134"/>
      <c r="K28" s="31"/>
      <c r="L28" s="31"/>
      <c r="M28" s="31"/>
    </row>
    <row r="29" spans="1:14" s="34" customFormat="1" ht="25.5" customHeight="1">
      <c r="A29" s="135"/>
      <c r="B29" s="153"/>
      <c r="C29" s="215" t="str">
        <f>$C$19</f>
        <v>2024年度（見込み含）実績</v>
      </c>
      <c r="D29" s="216"/>
      <c r="E29" s="216"/>
      <c r="F29" s="216"/>
      <c r="G29" s="216"/>
      <c r="H29" s="217"/>
      <c r="I29" s="134"/>
      <c r="J29" s="33"/>
      <c r="L29" s="35"/>
      <c r="M29" s="35"/>
      <c r="N29" s="36"/>
    </row>
    <row r="30" spans="1:14" s="34" customFormat="1" ht="14.4">
      <c r="A30" s="154"/>
      <c r="B30" s="155"/>
      <c r="C30" s="213" t="s">
        <v>10</v>
      </c>
      <c r="D30" s="64"/>
      <c r="E30" s="65"/>
      <c r="F30" s="64"/>
      <c r="G30" s="65"/>
      <c r="H30" s="66"/>
      <c r="I30" s="134"/>
      <c r="J30" s="33"/>
      <c r="L30" s="35"/>
      <c r="M30" s="35"/>
      <c r="N30" s="36"/>
    </row>
    <row r="31" spans="1:14" ht="55.5" customHeight="1">
      <c r="A31" s="156"/>
      <c r="B31" s="157"/>
      <c r="C31" s="175"/>
      <c r="D31" s="67" t="s">
        <v>11</v>
      </c>
      <c r="E31" s="67" t="s">
        <v>12</v>
      </c>
      <c r="F31" s="67" t="s">
        <v>13</v>
      </c>
      <c r="G31" s="67" t="s">
        <v>14</v>
      </c>
      <c r="H31" s="68" t="s">
        <v>16</v>
      </c>
      <c r="I31" s="134"/>
      <c r="J31" s="122"/>
      <c r="K31" s="36"/>
      <c r="L31" s="36"/>
      <c r="M31" s="36"/>
    </row>
    <row r="32" spans="1:14" s="34" customFormat="1" ht="28.5" customHeight="1">
      <c r="A32" s="162" t="s">
        <v>2</v>
      </c>
      <c r="B32" s="163"/>
      <c r="C32" s="69">
        <f t="shared" ref="C32:C38" si="0">SUM(D32:H32)</f>
        <v>0</v>
      </c>
      <c r="D32" s="128"/>
      <c r="E32" s="23"/>
      <c r="F32" s="6"/>
      <c r="G32" s="6"/>
      <c r="H32" s="7"/>
      <c r="I32" s="134"/>
      <c r="J32" s="57"/>
      <c r="K32" s="58"/>
      <c r="L32" s="58"/>
      <c r="M32" s="57"/>
    </row>
    <row r="33" spans="1:14" s="34" customFormat="1" ht="28.5" customHeight="1">
      <c r="A33" s="166" t="s">
        <v>56</v>
      </c>
      <c r="B33" s="167"/>
      <c r="C33" s="126">
        <f t="shared" si="0"/>
        <v>0</v>
      </c>
      <c r="D33" s="21"/>
      <c r="E33" s="127"/>
      <c r="F33" s="20"/>
      <c r="G33" s="8"/>
      <c r="H33" s="9"/>
      <c r="I33" s="134"/>
      <c r="J33" s="57"/>
      <c r="K33" s="51"/>
      <c r="L33" s="51"/>
    </row>
    <row r="34" spans="1:14" s="34" customFormat="1" ht="28.5" customHeight="1">
      <c r="A34" s="195" t="s">
        <v>55</v>
      </c>
      <c r="B34" s="196"/>
      <c r="C34" s="73">
        <f t="shared" si="0"/>
        <v>0</v>
      </c>
      <c r="D34" s="129" t="s">
        <v>39</v>
      </c>
      <c r="E34" s="75" t="s">
        <v>39</v>
      </c>
      <c r="F34" s="74" t="s">
        <v>39</v>
      </c>
      <c r="G34" s="74" t="s">
        <v>39</v>
      </c>
      <c r="H34" s="10"/>
      <c r="I34" s="134"/>
      <c r="J34" s="59"/>
      <c r="K34" s="33"/>
      <c r="L34" s="33"/>
    </row>
    <row r="35" spans="1:14" s="34" customFormat="1" ht="28.5" customHeight="1">
      <c r="A35" s="162" t="s">
        <v>17</v>
      </c>
      <c r="B35" s="163"/>
      <c r="C35" s="76">
        <f t="shared" si="0"/>
        <v>0</v>
      </c>
      <c r="D35" s="6"/>
      <c r="E35" s="11"/>
      <c r="F35" s="6"/>
      <c r="G35" s="6"/>
      <c r="H35" s="7"/>
      <c r="I35" s="134"/>
      <c r="J35" s="57"/>
      <c r="K35" s="51"/>
      <c r="L35" s="51"/>
    </row>
    <row r="36" spans="1:14" s="34" customFormat="1" ht="28.5" customHeight="1">
      <c r="A36" s="166" t="s">
        <v>18</v>
      </c>
      <c r="B36" s="167"/>
      <c r="C36" s="77">
        <f t="shared" si="0"/>
        <v>0</v>
      </c>
      <c r="D36" s="8"/>
      <c r="E36" s="74" t="s">
        <v>39</v>
      </c>
      <c r="F36" s="8"/>
      <c r="G36" s="74" t="s">
        <v>39</v>
      </c>
      <c r="H36" s="9"/>
      <c r="I36" s="134"/>
      <c r="J36" s="57"/>
      <c r="K36" s="51"/>
      <c r="L36" s="51"/>
    </row>
    <row r="37" spans="1:14" s="34" customFormat="1" ht="28.5" customHeight="1" thickBot="1">
      <c r="A37" s="168" t="s">
        <v>19</v>
      </c>
      <c r="B37" s="169"/>
      <c r="C37" s="78">
        <f t="shared" si="0"/>
        <v>0</v>
      </c>
      <c r="D37" s="13"/>
      <c r="E37" s="13"/>
      <c r="F37" s="12"/>
      <c r="G37" s="12"/>
      <c r="H37" s="14"/>
      <c r="I37" s="134"/>
      <c r="J37" s="57"/>
      <c r="K37" s="51"/>
      <c r="L37" s="51"/>
    </row>
    <row r="38" spans="1:14" s="34" customFormat="1" ht="28.5" customHeight="1" thickTop="1">
      <c r="A38" s="164" t="s">
        <v>36</v>
      </c>
      <c r="B38" s="184"/>
      <c r="C38" s="130">
        <f t="shared" si="0"/>
        <v>0</v>
      </c>
      <c r="D38" s="132">
        <f>SUM(D35:D37)</f>
        <v>0</v>
      </c>
      <c r="E38" s="131">
        <f>SUM(E35:E37)</f>
        <v>0</v>
      </c>
      <c r="F38" s="79">
        <f>SUM(F35:F37)</f>
        <v>0</v>
      </c>
      <c r="G38" s="80">
        <f>SUM(G35:G37)</f>
        <v>0</v>
      </c>
      <c r="H38" s="81">
        <f>SUM(H35:H37)</f>
        <v>0</v>
      </c>
      <c r="I38" s="134"/>
      <c r="J38" s="57"/>
      <c r="K38" s="51"/>
      <c r="L38" s="51"/>
    </row>
    <row r="39" spans="1:14" s="34" customFormat="1" ht="28.5" customHeight="1">
      <c r="A39" s="223" t="s">
        <v>3</v>
      </c>
      <c r="B39" s="224"/>
      <c r="C39" s="60">
        <f>SUM(D39:H39)</f>
        <v>0</v>
      </c>
      <c r="D39" s="82">
        <f>D32+SUM(D33:D34)-D38</f>
        <v>0</v>
      </c>
      <c r="E39" s="82">
        <f t="shared" ref="E39:H39" si="1">E32+SUM(E33:E34)-E38</f>
        <v>0</v>
      </c>
      <c r="F39" s="82">
        <f t="shared" si="1"/>
        <v>0</v>
      </c>
      <c r="G39" s="82">
        <f t="shared" si="1"/>
        <v>0</v>
      </c>
      <c r="H39" s="63">
        <f t="shared" si="1"/>
        <v>0</v>
      </c>
      <c r="I39" s="134"/>
      <c r="J39" s="57"/>
      <c r="K39" s="51"/>
      <c r="L39" s="51"/>
    </row>
    <row r="40" spans="1:14" s="34" customFormat="1" ht="15" customHeight="1">
      <c r="A40" s="122"/>
      <c r="B40" s="122"/>
      <c r="C40" s="58"/>
      <c r="D40" s="57"/>
      <c r="E40" s="58"/>
      <c r="F40" s="58"/>
      <c r="G40" s="36"/>
      <c r="H40" s="36"/>
      <c r="I40" s="134"/>
      <c r="J40" s="57"/>
      <c r="K40" s="51"/>
      <c r="L40" s="51"/>
    </row>
    <row r="41" spans="1:14" s="34" customFormat="1" ht="25.5" customHeight="1">
      <c r="A41" s="135"/>
      <c r="B41" s="153"/>
      <c r="C41" s="181" t="str">
        <f>$E$19</f>
        <v>2025年度計画</v>
      </c>
      <c r="D41" s="182"/>
      <c r="E41" s="182"/>
      <c r="F41" s="182"/>
      <c r="G41" s="182"/>
      <c r="H41" s="183"/>
      <c r="I41" s="134"/>
      <c r="J41" s="33"/>
      <c r="L41" s="35"/>
      <c r="M41" s="35"/>
      <c r="N41" s="36"/>
    </row>
    <row r="42" spans="1:14" s="34" customFormat="1" ht="12" customHeight="1">
      <c r="A42" s="154"/>
      <c r="B42" s="155"/>
      <c r="C42" s="213" t="s">
        <v>15</v>
      </c>
      <c r="D42" s="64"/>
      <c r="E42" s="65"/>
      <c r="F42" s="64"/>
      <c r="G42" s="65"/>
      <c r="H42" s="66"/>
      <c r="I42" s="134"/>
      <c r="J42" s="33"/>
      <c r="L42" s="35"/>
      <c r="M42" s="35"/>
      <c r="N42" s="36"/>
    </row>
    <row r="43" spans="1:14" ht="55.5" customHeight="1">
      <c r="A43" s="156"/>
      <c r="B43" s="157"/>
      <c r="C43" s="214"/>
      <c r="D43" s="83" t="s">
        <v>20</v>
      </c>
      <c r="E43" s="67" t="s">
        <v>21</v>
      </c>
      <c r="F43" s="67" t="s">
        <v>22</v>
      </c>
      <c r="G43" s="67" t="s">
        <v>23</v>
      </c>
      <c r="H43" s="68" t="s">
        <v>24</v>
      </c>
      <c r="I43" s="134"/>
      <c r="J43" s="122"/>
      <c r="K43" s="36"/>
      <c r="L43" s="36"/>
      <c r="M43" s="36"/>
    </row>
    <row r="44" spans="1:14" s="34" customFormat="1" ht="27" customHeight="1">
      <c r="A44" s="162" t="s">
        <v>2</v>
      </c>
      <c r="B44" s="163"/>
      <c r="C44" s="76">
        <f t="shared" ref="C44:C49" si="2">SUM(D44:H44)</f>
        <v>0</v>
      </c>
      <c r="D44" s="70">
        <f>D39</f>
        <v>0</v>
      </c>
      <c r="E44" s="71">
        <f>E39</f>
        <v>0</v>
      </c>
      <c r="F44" s="70">
        <f>F39</f>
        <v>0</v>
      </c>
      <c r="G44" s="70">
        <f>G39</f>
        <v>0</v>
      </c>
      <c r="H44" s="72">
        <f>H39</f>
        <v>0</v>
      </c>
      <c r="I44" s="134"/>
      <c r="J44" s="57"/>
      <c r="K44" s="58"/>
      <c r="L44" s="58"/>
      <c r="M44" s="57"/>
    </row>
    <row r="45" spans="1:14" s="34" customFormat="1" ht="27" customHeight="1">
      <c r="A45" s="166" t="s">
        <v>57</v>
      </c>
      <c r="B45" s="167"/>
      <c r="C45" s="77">
        <f>SUM(D45:H45)</f>
        <v>0</v>
      </c>
      <c r="D45" s="21"/>
      <c r="E45" s="24"/>
      <c r="F45" s="20"/>
      <c r="G45" s="8"/>
      <c r="H45" s="9"/>
      <c r="I45" s="134"/>
      <c r="J45" s="57"/>
      <c r="K45" s="51"/>
      <c r="L45" s="51"/>
    </row>
    <row r="46" spans="1:14" s="34" customFormat="1" ht="27" customHeight="1">
      <c r="A46" s="195" t="s">
        <v>58</v>
      </c>
      <c r="B46" s="196"/>
      <c r="C46" s="84">
        <f t="shared" si="2"/>
        <v>0</v>
      </c>
      <c r="D46" s="74" t="s">
        <v>39</v>
      </c>
      <c r="E46" s="74" t="s">
        <v>39</v>
      </c>
      <c r="F46" s="74" t="s">
        <v>39</v>
      </c>
      <c r="G46" s="74" t="s">
        <v>39</v>
      </c>
      <c r="H46" s="10"/>
      <c r="I46" s="134"/>
      <c r="J46" s="59"/>
      <c r="K46" s="33"/>
      <c r="L46" s="33"/>
    </row>
    <row r="47" spans="1:14" s="34" customFormat="1" ht="27" customHeight="1">
      <c r="A47" s="162" t="s">
        <v>17</v>
      </c>
      <c r="B47" s="163"/>
      <c r="C47" s="76">
        <f t="shared" si="2"/>
        <v>0</v>
      </c>
      <c r="D47" s="6"/>
      <c r="E47" s="6"/>
      <c r="F47" s="6"/>
      <c r="G47" s="6"/>
      <c r="H47" s="7"/>
      <c r="I47" s="134"/>
      <c r="J47" s="57"/>
      <c r="K47" s="51"/>
      <c r="L47" s="51"/>
    </row>
    <row r="48" spans="1:14" s="34" customFormat="1" ht="27" customHeight="1">
      <c r="A48" s="166" t="s">
        <v>18</v>
      </c>
      <c r="B48" s="167"/>
      <c r="C48" s="77">
        <f t="shared" si="2"/>
        <v>0</v>
      </c>
      <c r="D48" s="8"/>
      <c r="E48" s="74" t="s">
        <v>39</v>
      </c>
      <c r="F48" s="8"/>
      <c r="G48" s="74" t="s">
        <v>39</v>
      </c>
      <c r="H48" s="9"/>
      <c r="I48" s="134"/>
      <c r="J48" s="57"/>
      <c r="K48" s="51"/>
      <c r="L48" s="51"/>
    </row>
    <row r="49" spans="1:13" s="34" customFormat="1" ht="27" customHeight="1" thickBot="1">
      <c r="A49" s="168" t="s">
        <v>19</v>
      </c>
      <c r="B49" s="169"/>
      <c r="C49" s="78">
        <f t="shared" si="2"/>
        <v>0</v>
      </c>
      <c r="D49" s="13"/>
      <c r="E49" s="12"/>
      <c r="F49" s="12"/>
      <c r="G49" s="12"/>
      <c r="H49" s="14"/>
      <c r="I49" s="134"/>
      <c r="J49" s="57"/>
      <c r="K49" s="51"/>
      <c r="L49" s="51"/>
    </row>
    <row r="50" spans="1:13" s="34" customFormat="1" ht="27" customHeight="1" thickTop="1">
      <c r="A50" s="164" t="s">
        <v>36</v>
      </c>
      <c r="B50" s="165"/>
      <c r="C50" s="133">
        <f>SUM(D50:H50)</f>
        <v>0</v>
      </c>
      <c r="D50" s="132">
        <f>SUM(D47:D49)</f>
        <v>0</v>
      </c>
      <c r="E50" s="131">
        <f>SUM(E47:E49)</f>
        <v>0</v>
      </c>
      <c r="F50" s="85">
        <f>SUM(F47:F49)</f>
        <v>0</v>
      </c>
      <c r="G50" s="80">
        <f>SUM(G47:G49)</f>
        <v>0</v>
      </c>
      <c r="H50" s="81">
        <f>SUM(H47:H49)</f>
        <v>0</v>
      </c>
      <c r="I50" s="134"/>
      <c r="J50" s="57"/>
      <c r="K50" s="51"/>
      <c r="L50" s="51"/>
    </row>
    <row r="51" spans="1:13" s="34" customFormat="1" ht="27" customHeight="1">
      <c r="A51" s="223" t="s">
        <v>3</v>
      </c>
      <c r="B51" s="224"/>
      <c r="C51" s="60">
        <f>SUM(D51:H51)</f>
        <v>0</v>
      </c>
      <c r="D51" s="82">
        <f>D44+SUM(D45:D46)-D50</f>
        <v>0</v>
      </c>
      <c r="E51" s="82">
        <f t="shared" ref="E51:H51" si="3">E44+SUM(E45:E46)-E50</f>
        <v>0</v>
      </c>
      <c r="F51" s="82">
        <f t="shared" si="3"/>
        <v>0</v>
      </c>
      <c r="G51" s="82">
        <f t="shared" si="3"/>
        <v>0</v>
      </c>
      <c r="H51" s="63">
        <f t="shared" si="3"/>
        <v>0</v>
      </c>
      <c r="I51" s="134"/>
      <c r="J51" s="86"/>
      <c r="K51" s="51"/>
      <c r="L51" s="51"/>
    </row>
    <row r="52" spans="1:13" ht="14.4">
      <c r="C52" s="123"/>
      <c r="D52" s="123"/>
      <c r="E52" s="123"/>
      <c r="F52" s="123"/>
      <c r="G52" s="123"/>
      <c r="H52" s="123"/>
      <c r="I52" s="87"/>
      <c r="J52" s="123"/>
    </row>
    <row r="53" spans="1:13" ht="30" customHeight="1">
      <c r="A53" s="47" t="s">
        <v>25</v>
      </c>
      <c r="B53" s="121"/>
      <c r="I53" s="134"/>
      <c r="K53" s="31"/>
      <c r="L53" s="31"/>
      <c r="M53" s="31"/>
    </row>
    <row r="54" spans="1:13" ht="21.75" customHeight="1">
      <c r="A54" s="227"/>
      <c r="B54" s="228"/>
      <c r="C54" s="176" t="str">
        <f>$C$19</f>
        <v>2024年度（見込み含）実績</v>
      </c>
      <c r="D54" s="177"/>
      <c r="E54" s="178" t="str">
        <f>$E$19</f>
        <v>2025年度計画</v>
      </c>
      <c r="F54" s="179"/>
      <c r="G54" s="1"/>
      <c r="H54" s="1"/>
      <c r="I54" s="134"/>
      <c r="J54" s="1"/>
    </row>
    <row r="55" spans="1:13" ht="21.75" customHeight="1">
      <c r="A55" s="229"/>
      <c r="B55" s="230"/>
      <c r="C55" s="88" t="s">
        <v>26</v>
      </c>
      <c r="D55" s="25" t="s">
        <v>27</v>
      </c>
      <c r="E55" s="88" t="s">
        <v>26</v>
      </c>
      <c r="F55" s="25" t="s">
        <v>27</v>
      </c>
      <c r="I55" s="134"/>
    </row>
    <row r="56" spans="1:13" ht="25.5" customHeight="1">
      <c r="A56" s="193" t="s">
        <v>2</v>
      </c>
      <c r="B56" s="194"/>
      <c r="C56" s="15"/>
      <c r="D56" s="16"/>
      <c r="E56" s="89">
        <f>C59</f>
        <v>0</v>
      </c>
      <c r="F56" s="90">
        <f>D59</f>
        <v>0</v>
      </c>
      <c r="I56" s="134"/>
    </row>
    <row r="57" spans="1:13" ht="25.5" customHeight="1">
      <c r="A57" s="193" t="s">
        <v>28</v>
      </c>
      <c r="B57" s="194"/>
      <c r="C57" s="15"/>
      <c r="D57" s="16"/>
      <c r="E57" s="17"/>
      <c r="F57" s="18"/>
      <c r="I57" s="134"/>
    </row>
    <row r="58" spans="1:13" ht="25.5" customHeight="1">
      <c r="A58" s="193" t="s">
        <v>4</v>
      </c>
      <c r="B58" s="194"/>
      <c r="C58" s="15"/>
      <c r="D58" s="16"/>
      <c r="E58" s="15"/>
      <c r="F58" s="19"/>
      <c r="I58" s="134"/>
    </row>
    <row r="59" spans="1:13" ht="25.5" customHeight="1">
      <c r="A59" s="197" t="s">
        <v>3</v>
      </c>
      <c r="B59" s="231"/>
      <c r="C59" s="91">
        <f>C56+C57-C58</f>
        <v>0</v>
      </c>
      <c r="D59" s="92">
        <f>D56+D57-D58</f>
        <v>0</v>
      </c>
      <c r="E59" s="91">
        <f>E56+E57-E58</f>
        <v>0</v>
      </c>
      <c r="F59" s="92">
        <f>F56+F57-F58</f>
        <v>0</v>
      </c>
      <c r="I59" s="134"/>
    </row>
    <row r="61" spans="1:13" ht="26.25" customHeight="1">
      <c r="A61" s="93" t="s">
        <v>61</v>
      </c>
    </row>
    <row r="62" spans="1:13" ht="26.25" customHeight="1">
      <c r="A62" s="48"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63" spans="1:13" ht="25.5" customHeight="1">
      <c r="A63" s="50" t="s">
        <v>9</v>
      </c>
      <c r="B63" s="50"/>
      <c r="K63" s="31"/>
      <c r="L63" s="31"/>
      <c r="M63" s="31"/>
    </row>
    <row r="64" spans="1:13" ht="40.200000000000003" customHeight="1">
      <c r="A64" s="148" t="s">
        <v>65</v>
      </c>
      <c r="B64" s="149"/>
      <c r="C64" s="150" t="s">
        <v>49</v>
      </c>
      <c r="D64" s="151"/>
      <c r="E64" s="151"/>
      <c r="F64" s="152"/>
      <c r="G64" s="28"/>
    </row>
    <row r="65" spans="1:9" ht="19.5" customHeight="1">
      <c r="A65" s="143"/>
      <c r="B65" s="144"/>
      <c r="C65" s="158"/>
      <c r="D65" s="158"/>
      <c r="E65" s="158"/>
      <c r="F65" s="159"/>
      <c r="G65" s="28"/>
    </row>
    <row r="66" spans="1:9" ht="19.5" customHeight="1">
      <c r="A66" s="141"/>
      <c r="B66" s="142"/>
      <c r="C66" s="160"/>
      <c r="D66" s="160"/>
      <c r="E66" s="160"/>
      <c r="F66" s="161"/>
      <c r="G66" s="28"/>
    </row>
    <row r="67" spans="1:9" ht="19.5" customHeight="1">
      <c r="A67" s="141"/>
      <c r="B67" s="142"/>
      <c r="C67" s="160"/>
      <c r="D67" s="160"/>
      <c r="E67" s="160"/>
      <c r="F67" s="161"/>
      <c r="G67" s="28"/>
    </row>
    <row r="68" spans="1:9" ht="19.5" customHeight="1">
      <c r="A68" s="141"/>
      <c r="B68" s="142"/>
      <c r="C68" s="160"/>
      <c r="D68" s="160"/>
      <c r="E68" s="160"/>
      <c r="F68" s="161"/>
      <c r="G68" s="28"/>
    </row>
    <row r="69" spans="1:9" ht="19.5" customHeight="1">
      <c r="A69" s="141"/>
      <c r="B69" s="142"/>
      <c r="C69" s="160"/>
      <c r="D69" s="160"/>
      <c r="E69" s="160"/>
      <c r="F69" s="161"/>
      <c r="G69" s="28"/>
    </row>
    <row r="70" spans="1:9" ht="19.5" customHeight="1">
      <c r="A70" s="141"/>
      <c r="B70" s="142"/>
      <c r="C70" s="160"/>
      <c r="D70" s="160"/>
      <c r="E70" s="160"/>
      <c r="F70" s="161"/>
      <c r="G70" s="28"/>
    </row>
    <row r="71" spans="1:9" ht="19.5" customHeight="1">
      <c r="A71" s="141"/>
      <c r="B71" s="142"/>
      <c r="C71" s="160"/>
      <c r="D71" s="160"/>
      <c r="E71" s="160"/>
      <c r="F71" s="161"/>
      <c r="G71" s="28"/>
    </row>
    <row r="72" spans="1:9" ht="19.5" customHeight="1">
      <c r="A72" s="141"/>
      <c r="B72" s="142"/>
      <c r="C72" s="160"/>
      <c r="D72" s="160"/>
      <c r="E72" s="160"/>
      <c r="F72" s="161"/>
      <c r="G72" s="28"/>
    </row>
    <row r="73" spans="1:9" ht="19.5" customHeight="1">
      <c r="A73" s="141"/>
      <c r="B73" s="142"/>
      <c r="C73" s="160"/>
      <c r="D73" s="160"/>
      <c r="E73" s="160"/>
      <c r="F73" s="161"/>
      <c r="G73" s="28"/>
    </row>
    <row r="74" spans="1:9" ht="19.5" customHeight="1">
      <c r="A74" s="170"/>
      <c r="B74" s="171"/>
      <c r="C74" s="172"/>
      <c r="D74" s="172"/>
      <c r="E74" s="172"/>
      <c r="F74" s="173"/>
      <c r="G74" s="28"/>
    </row>
    <row r="75" spans="1:9" ht="26.25" customHeight="1">
      <c r="A75" s="48"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76" spans="1:9" ht="26.25" customHeight="1">
      <c r="A76" s="50" t="s">
        <v>43</v>
      </c>
      <c r="I76" s="134"/>
    </row>
    <row r="77" spans="1:9" ht="26.25" customHeight="1">
      <c r="A77" s="1" t="s">
        <v>51</v>
      </c>
      <c r="I77" s="134"/>
    </row>
    <row r="78" spans="1:9" ht="22.5" customHeight="1">
      <c r="A78" s="135" t="s">
        <v>65</v>
      </c>
      <c r="B78" s="136"/>
      <c r="C78" s="139" t="s">
        <v>49</v>
      </c>
      <c r="D78" s="139"/>
      <c r="E78" s="139"/>
      <c r="F78" s="139"/>
      <c r="G78" s="199" t="s">
        <v>50</v>
      </c>
      <c r="H78" s="200"/>
      <c r="I78" s="134"/>
    </row>
    <row r="79" spans="1:9" ht="31.5" customHeight="1">
      <c r="A79" s="137"/>
      <c r="B79" s="138"/>
      <c r="C79" s="140"/>
      <c r="D79" s="140"/>
      <c r="E79" s="140"/>
      <c r="F79" s="140"/>
      <c r="G79" s="125" t="s">
        <v>52</v>
      </c>
      <c r="H79" s="94" t="s">
        <v>53</v>
      </c>
      <c r="I79" s="134"/>
    </row>
    <row r="80" spans="1:9" ht="19.5" customHeight="1">
      <c r="A80" s="143"/>
      <c r="B80" s="144"/>
      <c r="C80" s="158"/>
      <c r="D80" s="158"/>
      <c r="E80" s="158"/>
      <c r="F80" s="158"/>
      <c r="G80" s="115"/>
      <c r="H80" s="116"/>
      <c r="I80" s="134"/>
    </row>
    <row r="81" spans="1:9" ht="19.5" customHeight="1">
      <c r="A81" s="141"/>
      <c r="B81" s="142"/>
      <c r="C81" s="160"/>
      <c r="D81" s="160"/>
      <c r="E81" s="160"/>
      <c r="F81" s="160"/>
      <c r="G81" s="117"/>
      <c r="H81" s="118"/>
      <c r="I81" s="134"/>
    </row>
    <row r="82" spans="1:9" ht="19.5" customHeight="1">
      <c r="A82" s="141"/>
      <c r="B82" s="142"/>
      <c r="C82" s="160"/>
      <c r="D82" s="160"/>
      <c r="E82" s="160"/>
      <c r="F82" s="160"/>
      <c r="G82" s="117"/>
      <c r="H82" s="118"/>
      <c r="I82" s="134"/>
    </row>
    <row r="83" spans="1:9" ht="19.5" customHeight="1">
      <c r="A83" s="141"/>
      <c r="B83" s="142"/>
      <c r="C83" s="160"/>
      <c r="D83" s="160"/>
      <c r="E83" s="160"/>
      <c r="F83" s="160"/>
      <c r="G83" s="117"/>
      <c r="H83" s="118"/>
      <c r="I83" s="134"/>
    </row>
    <row r="84" spans="1:9" ht="19.5" customHeight="1">
      <c r="A84" s="141"/>
      <c r="B84" s="142"/>
      <c r="C84" s="160"/>
      <c r="D84" s="160"/>
      <c r="E84" s="160"/>
      <c r="F84" s="160"/>
      <c r="G84" s="117"/>
      <c r="H84" s="118"/>
      <c r="I84" s="134"/>
    </row>
    <row r="85" spans="1:9" ht="19.5" customHeight="1">
      <c r="A85" s="141"/>
      <c r="B85" s="142"/>
      <c r="C85" s="160"/>
      <c r="D85" s="160"/>
      <c r="E85" s="160"/>
      <c r="F85" s="160"/>
      <c r="G85" s="117"/>
      <c r="H85" s="118"/>
      <c r="I85" s="134"/>
    </row>
    <row r="86" spans="1:9" ht="19.5" customHeight="1">
      <c r="A86" s="141"/>
      <c r="B86" s="142"/>
      <c r="C86" s="160"/>
      <c r="D86" s="160"/>
      <c r="E86" s="160"/>
      <c r="F86" s="160"/>
      <c r="G86" s="117"/>
      <c r="H86" s="118"/>
      <c r="I86" s="134"/>
    </row>
    <row r="87" spans="1:9" ht="19.5" customHeight="1">
      <c r="A87" s="141"/>
      <c r="B87" s="142"/>
      <c r="C87" s="160"/>
      <c r="D87" s="160"/>
      <c r="E87" s="160"/>
      <c r="F87" s="160"/>
      <c r="G87" s="117"/>
      <c r="H87" s="118"/>
      <c r="I87" s="134"/>
    </row>
    <row r="88" spans="1:9" ht="19.5" customHeight="1">
      <c r="A88" s="141"/>
      <c r="B88" s="142"/>
      <c r="C88" s="160"/>
      <c r="D88" s="160"/>
      <c r="E88" s="160"/>
      <c r="F88" s="160"/>
      <c r="G88" s="117"/>
      <c r="H88" s="118"/>
      <c r="I88" s="134"/>
    </row>
    <row r="89" spans="1:9" ht="19.5" customHeight="1">
      <c r="A89" s="170"/>
      <c r="B89" s="171"/>
      <c r="C89" s="172"/>
      <c r="D89" s="172"/>
      <c r="E89" s="172"/>
      <c r="F89" s="172"/>
      <c r="G89" s="119"/>
      <c r="H89" s="120"/>
      <c r="I89" s="134"/>
    </row>
    <row r="90" spans="1:9" ht="9.75" customHeight="1">
      <c r="A90" s="122"/>
      <c r="B90" s="122"/>
      <c r="C90" s="95"/>
      <c r="D90" s="95"/>
    </row>
    <row r="91" spans="1:9" ht="26.25" customHeight="1">
      <c r="A91" s="93" t="s">
        <v>48</v>
      </c>
      <c r="I91" s="134"/>
    </row>
    <row r="92" spans="1:9" ht="18.75" customHeight="1">
      <c r="A92" s="1" t="s">
        <v>47</v>
      </c>
      <c r="B92" s="96"/>
      <c r="I92" s="134"/>
    </row>
    <row r="93" spans="1:9" ht="18.75" customHeight="1">
      <c r="A93" s="1" t="s">
        <v>59</v>
      </c>
      <c r="B93" s="96"/>
      <c r="I93" s="134"/>
    </row>
    <row r="94" spans="1:9" ht="7.5" customHeight="1">
      <c r="A94" s="185"/>
      <c r="B94" s="225"/>
      <c r="C94" s="174" t="s">
        <v>15</v>
      </c>
      <c r="D94" s="97"/>
      <c r="E94" s="98"/>
      <c r="F94" s="97"/>
      <c r="G94" s="98"/>
      <c r="H94" s="99"/>
      <c r="I94" s="134"/>
    </row>
    <row r="95" spans="1:9" ht="47.25" customHeight="1">
      <c r="A95" s="187"/>
      <c r="B95" s="226"/>
      <c r="C95" s="175"/>
      <c r="D95" s="67" t="s">
        <v>29</v>
      </c>
      <c r="E95" s="67" t="s">
        <v>30</v>
      </c>
      <c r="F95" s="67" t="s">
        <v>31</v>
      </c>
      <c r="G95" s="67" t="s">
        <v>32</v>
      </c>
      <c r="H95" s="68" t="s">
        <v>33</v>
      </c>
      <c r="I95" s="134"/>
    </row>
    <row r="96" spans="1:9" ht="24.75" customHeight="1">
      <c r="A96" s="222" t="str">
        <f>$C$19</f>
        <v>2024年度（見込み含）実績</v>
      </c>
      <c r="B96" s="100" t="s">
        <v>34</v>
      </c>
      <c r="C96" s="101" t="str">
        <f>IFERROR(C$35/$C$57,"")</f>
        <v/>
      </c>
      <c r="D96" s="102" t="str">
        <f t="shared" ref="D96:H96" si="4">IFERROR(D$35/$C$57,"")</f>
        <v/>
      </c>
      <c r="E96" s="102" t="str">
        <f t="shared" si="4"/>
        <v/>
      </c>
      <c r="F96" s="102" t="str">
        <f t="shared" si="4"/>
        <v/>
      </c>
      <c r="G96" s="102" t="str">
        <f t="shared" si="4"/>
        <v/>
      </c>
      <c r="H96" s="103" t="str">
        <f t="shared" si="4"/>
        <v/>
      </c>
      <c r="I96" s="134"/>
    </row>
    <row r="97" spans="1:9" ht="24.75" customHeight="1">
      <c r="A97" s="202"/>
      <c r="B97" s="104" t="s">
        <v>35</v>
      </c>
      <c r="C97" s="105" t="str">
        <f>IFERROR(C$36/$D$57,"")</f>
        <v/>
      </c>
      <c r="D97" s="106" t="str">
        <f>IFERROR(D$36/$D$57,"")</f>
        <v/>
      </c>
      <c r="E97" s="107" t="s">
        <v>39</v>
      </c>
      <c r="F97" s="106" t="str">
        <f>IFERROR(F$36/$D$57,"")</f>
        <v/>
      </c>
      <c r="G97" s="107" t="s">
        <v>39</v>
      </c>
      <c r="H97" s="108" t="str">
        <f>IFERROR(H$36/$D$57,"")</f>
        <v/>
      </c>
      <c r="I97" s="134"/>
    </row>
    <row r="98" spans="1:9" ht="24.75" customHeight="1">
      <c r="A98" s="201" t="str">
        <f>$E$19</f>
        <v>2025年度計画</v>
      </c>
      <c r="B98" s="109" t="s">
        <v>34</v>
      </c>
      <c r="C98" s="110" t="str">
        <f t="shared" ref="C98:H98" si="5">IFERROR(C$47/$E$57,"")</f>
        <v/>
      </c>
      <c r="D98" s="111" t="str">
        <f t="shared" si="5"/>
        <v/>
      </c>
      <c r="E98" s="111" t="str">
        <f t="shared" si="5"/>
        <v/>
      </c>
      <c r="F98" s="111" t="str">
        <f t="shared" si="5"/>
        <v/>
      </c>
      <c r="G98" s="111" t="str">
        <f t="shared" si="5"/>
        <v/>
      </c>
      <c r="H98" s="112" t="str">
        <f t="shared" si="5"/>
        <v/>
      </c>
      <c r="I98" s="134"/>
    </row>
    <row r="99" spans="1:9" ht="24.75" customHeight="1">
      <c r="A99" s="202"/>
      <c r="B99" s="104" t="s">
        <v>35</v>
      </c>
      <c r="C99" s="105" t="str">
        <f>IFERROR(C$48/$F$57,"")</f>
        <v/>
      </c>
      <c r="D99" s="106" t="str">
        <f>IFERROR(D$48/$F$57,"")</f>
        <v/>
      </c>
      <c r="E99" s="113" t="s">
        <v>38</v>
      </c>
      <c r="F99" s="106" t="str">
        <f>IFERROR(F$48/$F$57,"")</f>
        <v/>
      </c>
      <c r="G99" s="113" t="s">
        <v>38</v>
      </c>
      <c r="H99" s="108" t="str">
        <f>IFERROR(H$48/$F$57,"")</f>
        <v/>
      </c>
      <c r="I99" s="134"/>
    </row>
  </sheetData>
  <sheetProtection algorithmName="SHA-512" hashValue="HMh8rRvuei1lQiKQiiGVO4vOWzPenTsiURWZKDAS2lnPP+L9rhAlsVWXzK+SsRxkMWNQ5jy337Boq+vh24BjzA==" saltValue="pZTrsRxai7qwCN9xcZno/A==" spinCount="100000" sheet="1" formatRows="0"/>
  <mergeCells count="105">
    <mergeCell ref="A68:B68"/>
    <mergeCell ref="C68:F68"/>
    <mergeCell ref="A69:B69"/>
    <mergeCell ref="C69:F69"/>
    <mergeCell ref="A70:B70"/>
    <mergeCell ref="C70:F70"/>
    <mergeCell ref="A71:B71"/>
    <mergeCell ref="C71:F71"/>
    <mergeCell ref="A72:B72"/>
    <mergeCell ref="C72:F72"/>
    <mergeCell ref="C1:H1"/>
    <mergeCell ref="G7:H7"/>
    <mergeCell ref="G8:H8"/>
    <mergeCell ref="G9:H9"/>
    <mergeCell ref="A14:B14"/>
    <mergeCell ref="C7:F7"/>
    <mergeCell ref="C8:F8"/>
    <mergeCell ref="C9:F9"/>
    <mergeCell ref="A46:B46"/>
    <mergeCell ref="A39:B39"/>
    <mergeCell ref="A98:A99"/>
    <mergeCell ref="A7:B7"/>
    <mergeCell ref="A8:B8"/>
    <mergeCell ref="A9:B9"/>
    <mergeCell ref="A12:B12"/>
    <mergeCell ref="A13:B13"/>
    <mergeCell ref="C42:C43"/>
    <mergeCell ref="C29:H29"/>
    <mergeCell ref="C30:C31"/>
    <mergeCell ref="C19:D19"/>
    <mergeCell ref="C20:C21"/>
    <mergeCell ref="E20:E21"/>
    <mergeCell ref="E19:F19"/>
    <mergeCell ref="A96:A97"/>
    <mergeCell ref="A51:B51"/>
    <mergeCell ref="A94:B95"/>
    <mergeCell ref="A54:B55"/>
    <mergeCell ref="A56:B56"/>
    <mergeCell ref="A57:B57"/>
    <mergeCell ref="A58:B58"/>
    <mergeCell ref="A59:B59"/>
    <mergeCell ref="A29:B31"/>
    <mergeCell ref="A44:B44"/>
    <mergeCell ref="A45:B45"/>
    <mergeCell ref="C94:C95"/>
    <mergeCell ref="C54:D54"/>
    <mergeCell ref="E54:F54"/>
    <mergeCell ref="C3:H3"/>
    <mergeCell ref="C4:H4"/>
    <mergeCell ref="C5:H5"/>
    <mergeCell ref="C41:H41"/>
    <mergeCell ref="A38:B38"/>
    <mergeCell ref="A19:B21"/>
    <mergeCell ref="A22:B22"/>
    <mergeCell ref="A23:B23"/>
    <mergeCell ref="A36:B36"/>
    <mergeCell ref="A37:B37"/>
    <mergeCell ref="A24:B24"/>
    <mergeCell ref="A25:B25"/>
    <mergeCell ref="A32:B32"/>
    <mergeCell ref="A33:B33"/>
    <mergeCell ref="A34:B34"/>
    <mergeCell ref="A35:B35"/>
    <mergeCell ref="A26:B26"/>
    <mergeCell ref="G78:H78"/>
    <mergeCell ref="A85:B85"/>
    <mergeCell ref="A86:B86"/>
    <mergeCell ref="A65:B65"/>
    <mergeCell ref="A87:B87"/>
    <mergeCell ref="A88:B88"/>
    <mergeCell ref="A89:B89"/>
    <mergeCell ref="C80:F80"/>
    <mergeCell ref="C81:F81"/>
    <mergeCell ref="C82:F82"/>
    <mergeCell ref="C83:F83"/>
    <mergeCell ref="C84:F84"/>
    <mergeCell ref="C85:F85"/>
    <mergeCell ref="C86:F86"/>
    <mergeCell ref="C87:F87"/>
    <mergeCell ref="C88:F88"/>
    <mergeCell ref="C89:F89"/>
    <mergeCell ref="A78:B79"/>
    <mergeCell ref="C78:F79"/>
    <mergeCell ref="A82:B82"/>
    <mergeCell ref="A83:B83"/>
    <mergeCell ref="A84:B84"/>
    <mergeCell ref="A80:B80"/>
    <mergeCell ref="A81:B81"/>
    <mergeCell ref="C13:H13"/>
    <mergeCell ref="A64:B64"/>
    <mergeCell ref="C64:F64"/>
    <mergeCell ref="A41:B43"/>
    <mergeCell ref="C65:F65"/>
    <mergeCell ref="A66:B66"/>
    <mergeCell ref="C66:F66"/>
    <mergeCell ref="A67:B67"/>
    <mergeCell ref="C67:F67"/>
    <mergeCell ref="A47:B47"/>
    <mergeCell ref="A50:B50"/>
    <mergeCell ref="A48:B48"/>
    <mergeCell ref="A49:B49"/>
    <mergeCell ref="A73:B73"/>
    <mergeCell ref="C73:F73"/>
    <mergeCell ref="A74:B74"/>
    <mergeCell ref="C74:F74"/>
  </mergeCells>
  <phoneticPr fontId="2"/>
  <conditionalFormatting sqref="A65:F74 C56:D58 E57:F58 A80:H89">
    <cfRule type="containsBlanks" dxfId="4" priority="3">
      <formula>LEN(TRIM(A56))=0</formula>
    </cfRule>
  </conditionalFormatting>
  <conditionalFormatting sqref="A17:H27 A62:H74">
    <cfRule type="expression" dxfId="3" priority="2">
      <formula>$C$14="乳幼児用粉乳等用"</formula>
    </cfRule>
  </conditionalFormatting>
  <conditionalFormatting sqref="A27:H60 A75:H99">
    <cfRule type="expression" dxfId="2" priority="1">
      <formula>$C$14="無機質濃縮ホエイ"</formula>
    </cfRule>
  </conditionalFormatting>
  <conditionalFormatting sqref="C22:D25 E23:F25 C7:F9 C13:H13 C14">
    <cfRule type="containsBlanks" dxfId="1" priority="5">
      <formula>LEN(TRIM(C7))=0</formula>
    </cfRule>
  </conditionalFormatting>
  <conditionalFormatting sqref="D32:H33 H34 D35:H35 D36 F36 H36 D37:H37 D45:H45 H46 D47:H47 D48 F48 H48 D49:H49">
    <cfRule type="containsBlanks" dxfId="0" priority="4">
      <formula>LEN(TRIM(D32))=0</formula>
    </cfRule>
  </conditionalFormatting>
  <dataValidations count="1">
    <dataValidation type="list" allowBlank="1" showInputMessage="1" showErrorMessage="1" sqref="C14" xr:uid="{8DEA2F05-7844-43A2-A892-045DFBAD8CBC}">
      <formula1>"無機質濃縮ホエイ,乳幼児用粉乳等用"</formula1>
    </dataValidation>
  </dataValidations>
  <pageMargins left="0.43307086614173229" right="0.23622047244094491" top="0.74803149606299213" bottom="0.74803149606299213" header="0.31496062992125984" footer="0.31496062992125984"/>
  <pageSetup paperSize="9" scale="74" fitToHeight="0" orientation="portrait" r:id="rId1"/>
  <headerFooter>
    <oddFooter>&amp;C&amp;14&amp;P</oddFooter>
  </headerFooter>
  <rowBreaks count="2" manualBreakCount="2">
    <brk id="40" max="7" man="1"/>
    <brk id="75"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EC2AE572-7E4D-4591-96C2-E605BE3E69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15044C9-1177-4DC6-B5CA-79927E5B3470}">
  <ds:schemaRefs>
    <ds:schemaRef ds:uri="http://schemas.microsoft.com/sharepoint/v3/contenttype/forms"/>
  </ds:schemaRefs>
</ds:datastoreItem>
</file>

<file path=customXml/itemProps3.xml><?xml version="1.0" encoding="utf-8"?>
<ds:datastoreItem xmlns:ds="http://schemas.openxmlformats.org/officeDocument/2006/customXml" ds:itemID="{176B6998-E64B-4396-856B-A2F55E7331EC}">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76,78-1-1</vt:lpstr>
      <vt:lpstr>'76,78-1-1'!Print_Area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2025-03-07T07:06:53Z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