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2DEA8DFA-AD41-447E-8BD1-C0446EBB278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11"/>
  <c r="A34" i="7"/>
  <c r="A12" i="11"/>
  <c r="A12" i="7"/>
  <c r="AT12" i="11" l="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E32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E54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  <c r="E54" i="7" l="1"/>
  <c r="E32" i="7"/>
</calcChain>
</file>

<file path=xl/sharedStrings.xml><?xml version="1.0" encoding="utf-8"?>
<sst xmlns="http://schemas.openxmlformats.org/spreadsheetml/2006/main" count="1321" uniqueCount="68">
  <si>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</si>
  <si>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</si>
  <si>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</si>
  <si>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</si>
  <si>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</si>
  <si>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</si>
  <si>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</si>
  <si>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</si>
  <si>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</si>
  <si>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</si>
  <si>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</si>
  <si>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</si>
  <si>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</si>
  <si>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</si>
  <si>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</si>
  <si>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</si>
  <si>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</si>
  <si>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</si>
  <si>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</si>
  <si>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</si>
  <si>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</si>
  <si>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</si>
  <si>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</si>
  <si>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</si>
  <si>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</si>
  <si>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</si>
  <si>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</si>
  <si>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</si>
  <si>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</si>
  <si>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</si>
  <si>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</si>
  <si>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</si>
  <si>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</si>
  <si>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</si>
  <si>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</si>
  <si>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</si>
  <si>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</si>
  <si>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</si>
  <si>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</si>
  <si>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</si>
  <si>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</si>
  <si>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r>
      <t>　表中</t>
    </r>
    <r>
      <rPr>
        <sz val="12"/>
        <color rgb="FFFFFF00"/>
        <rFont val="ＭＳ 明朝"/>
        <family val="1"/>
        <charset val="128"/>
      </rPr>
      <t>■</t>
    </r>
    <r>
      <rPr>
        <sz val="12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</si>
  <si>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</si>
  <si>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</si>
  <si>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</si>
  <si>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</si>
  <si>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</si>
  <si>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</si>
  <si>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</si>
  <si>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</si>
  <si>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</si>
  <si>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</si>
  <si>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</si>
  <si>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</si>
  <si>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</si>
  <si>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</si>
  <si>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</si>
  <si>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</si>
  <si>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</si>
  <si>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</si>
  <si>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r>
      <t>（単位：トン・</t>
    </r>
    <r>
      <rPr>
        <strike/>
        <sz val="11"/>
        <color rgb="FFFF0000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</si>
  <si>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</si>
  <si>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</si>
  <si>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1901-20.222</t>
    <phoneticPr fontId="1"/>
  </si>
  <si>
    <t>1901-20.232</t>
    <phoneticPr fontId="1"/>
  </si>
  <si>
    <t>販　売　・　使　用　　実　績　及　び　計　画</t>
    <phoneticPr fontId="1"/>
  </si>
  <si>
    <t>環太平洋パートナーシップに関する包括的及び先進的な協定に基づく</t>
    <phoneticPr fontId="1"/>
  </si>
  <si>
    <t>令和５年度のCSQ-JP4 混合物及び練り生地並びにケーキミックス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</si>
</sst>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rgb="FFFFFF00"/>
      <name val="ＭＳ 明朝"/>
      <family val="1"/>
      <charset val="128"/>
    </font>
    <font>
      <sz val="11"/>
      <color rgb="FFFF0000"/>
      <name val="HGｺﾞｼｯｸE"/>
      <family val="3"/>
      <charset val="128"/>
    </font>
    <font>
      <sz val="11"/>
      <name val="HGPｺﾞｼｯｸE"/>
      <family val="3"/>
      <charset val="128"/>
    </font>
    <font>
      <strike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19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38" fontId="10" fillId="2" borderId="10" xfId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38" fontId="10" fillId="2" borderId="0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0" fontId="3" fillId="2" borderId="6" xfId="0" applyFont="1" applyFill="1" applyBorder="1" applyAlignment="1">
      <alignment vertical="center" justifyLastLine="1"/>
    </xf>
    <xf numFmtId="0" fontId="10" fillId="2" borderId="9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38" fontId="10" fillId="0" borderId="9" xfId="1" applyFont="1" applyFill="1" applyBorder="1" applyAlignment="1">
      <alignment horizontal="right" vertical="center" justifyLastLine="1"/>
    </xf>
    <xf numFmtId="0" fontId="3" fillId="2" borderId="12" xfId="0" applyFont="1" applyFill="1" applyBorder="1" applyAlignment="1">
      <alignment vertical="center"/>
    </xf>
    <xf numFmtId="49" fontId="5" fillId="0" borderId="0" xfId="0" applyNumberFormat="1" applyFont="1" applyFill="1" applyAlignment="1">
      <alignment horizontal="right" vertical="top"/>
    </xf>
    <xf numFmtId="49" fontId="5" fillId="0" borderId="9" xfId="0" applyNumberFormat="1" applyFont="1" applyFill="1" applyBorder="1" applyAlignment="1">
      <alignment horizontal="right" vertical="top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49" fontId="5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11" fillId="0" borderId="6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13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10" fillId="0" borderId="0" xfId="0" applyFont="1" applyAlignment="1">
      <alignment horizontal="left" vertical="center" justifyLastLine="1"/>
    </xf>
    <xf numFmtId="49" fontId="5" fillId="0" borderId="9" xfId="0" applyNumberFormat="1" applyFont="1" applyBorder="1" applyAlignment="1">
      <alignment horizontal="right" vertical="top"/>
    </xf>
    <xf numFmtId="0" fontId="3" fillId="0" borderId="13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256675</xdr:colOff>
      <xdr:row>30</xdr:row>
      <xdr:rowOff>163425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5564841" y="4864633"/>
          <a:ext cx="7036234" cy="442292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・行が足りなくなったら適宜追加する。</a:t>
          </a:r>
        </a:p>
      </xdr:txBody>
    </xdr:sp>
    <xdr:clientData/>
  </xdr:twoCellAnchor>
  <xdr:twoCellAnchor>
    <xdr:from>
      <xdr:col>0</xdr:col>
      <xdr:colOff>88286</xdr:colOff>
      <xdr:row>24</xdr:row>
      <xdr:rowOff>168729</xdr:rowOff>
    </xdr:from>
    <xdr:to>
      <xdr:col>5</xdr:col>
      <xdr:colOff>806961</xdr:colOff>
      <xdr:row>29</xdr:row>
      <xdr:rowOff>17610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88286" y="4283529"/>
          <a:ext cx="4023850" cy="706131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86685</xdr:colOff>
      <xdr:row>46</xdr:row>
      <xdr:rowOff>2722</xdr:rowOff>
    </xdr:from>
    <xdr:to>
      <xdr:col>5</xdr:col>
      <xdr:colOff>1049111</xdr:colOff>
      <xdr:row>50</xdr:row>
      <xdr:rowOff>48508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86685" y="7889422"/>
          <a:ext cx="4029476" cy="731586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495616</xdr:colOff>
      <xdr:row>22</xdr:row>
      <xdr:rowOff>122465</xdr:rowOff>
    </xdr:from>
    <xdr:to>
      <xdr:col>48</xdr:col>
      <xdr:colOff>504708</xdr:colOff>
      <xdr:row>28</xdr:row>
      <xdr:rowOff>129354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27241816" y="3894365"/>
          <a:ext cx="6181292" cy="1035589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432955</xdr:colOff>
      <xdr:row>56</xdr:row>
      <xdr:rowOff>17318</xdr:rowOff>
    </xdr:from>
    <xdr:to>
      <xdr:col>48</xdr:col>
      <xdr:colOff>442048</xdr:colOff>
      <xdr:row>60</xdr:row>
      <xdr:rowOff>103043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27179155" y="9618518"/>
          <a:ext cx="6181293" cy="771525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6</xdr:row>
      <xdr:rowOff>23977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29170994" y="451757"/>
          <a:ext cx="4478297" cy="600920"/>
        </a:xfrm>
        <a:prstGeom prst="wedgeRoundRectCallout">
          <a:avLst>
            <a:gd name="adj1" fmla="val 24040"/>
            <a:gd name="adj2" fmla="val 12386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・記入する数量は、関税割当申請書に合わせた単位とし、不要な単位を抹消する。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endParaRPr kumimoji="1" lang="ja-JP" altLang="en-US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568969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8311242" y="3271158"/>
          <a:ext cx="487327" cy="15934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163425</xdr:rowOff>
    </xdr:from>
    <xdr:to>
      <xdr:col>12</xdr:col>
      <xdr:colOff>580247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648073" y="5306925"/>
          <a:ext cx="1161774" cy="172171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250532</xdr:colOff>
      <xdr:row>5</xdr:row>
      <xdr:rowOff>172090</xdr:rowOff>
    </xdr:from>
    <xdr:to>
      <xdr:col>29</xdr:col>
      <xdr:colOff>33131</xdr:colOff>
      <xdr:row>9</xdr:row>
      <xdr:rowOff>33131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F964EBBA-BBCA-4DEF-9940-5E832E64BD14}"/>
            </a:ext>
          </a:extLst>
        </xdr:cNvPr>
        <xdr:cNvSpPr/>
      </xdr:nvSpPr>
      <xdr:spPr>
        <a:xfrm>
          <a:off x="8491728" y="1389633"/>
          <a:ext cx="4338033" cy="796976"/>
        </a:xfrm>
        <a:prstGeom prst="wedgeRoundRectCallout">
          <a:avLst>
            <a:gd name="adj1" fmla="val 43087"/>
            <a:gd name="adj2" fmla="val 15391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265602</xdr:colOff>
      <xdr:row>6</xdr:row>
      <xdr:rowOff>81052</xdr:rowOff>
    </xdr:from>
    <xdr:ext cx="3724058" cy="503117"/>
    <xdr:pic>
      <xdr:nvPicPr>
        <xdr:cNvPr id="12" name="図 11">
          <a:extLst>
            <a:ext uri="{FF2B5EF4-FFF2-40B4-BE49-F238E27FC236}">
              <a16:creationId xmlns:a16="http://schemas.microsoft.com/office/drawing/2014/main" id="{949E52AF-F3E0-464E-9891-BB2724449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6798" y="1547074"/>
          <a:ext cx="3724058" cy="503117"/>
        </a:xfrm>
        <a:prstGeom prst="rect">
          <a:avLst/>
        </a:prstGeom>
      </xdr:spPr>
    </xdr:pic>
    <xdr:clientData/>
  </xdr:oneCellAnchor>
  <xdr:twoCellAnchor>
    <xdr:from>
      <xdr:col>24</xdr:col>
      <xdr:colOff>488674</xdr:colOff>
      <xdr:row>27</xdr:row>
      <xdr:rowOff>31215</xdr:rowOff>
    </xdr:from>
    <xdr:to>
      <xdr:col>39</xdr:col>
      <xdr:colOff>329773</xdr:colOff>
      <xdr:row>31</xdr:row>
      <xdr:rowOff>53626</xdr:rowOff>
    </xdr:to>
    <xdr:sp macro="" textlink="">
      <xdr:nvSpPr>
        <xdr:cNvPr id="13" name="吹き出し: 角を丸めた四角形 12">
          <a:extLst>
            <a:ext uri="{FF2B5EF4-FFF2-40B4-BE49-F238E27FC236}">
              <a16:creationId xmlns:a16="http://schemas.microsoft.com/office/drawing/2014/main" id="{327F8187-0ECC-4727-A6E5-1CEAE37E8793}"/>
            </a:ext>
          </a:extLst>
        </xdr:cNvPr>
        <xdr:cNvSpPr/>
      </xdr:nvSpPr>
      <xdr:spPr>
        <a:xfrm>
          <a:off x="11537674" y="5613693"/>
          <a:ext cx="4520773" cy="784411"/>
        </a:xfrm>
        <a:prstGeom prst="wedgeRoundRectCallout">
          <a:avLst>
            <a:gd name="adj1" fmla="val 25704"/>
            <a:gd name="adj2" fmla="val 15229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oneCellAnchor>
    <xdr:from>
      <xdr:col>24</xdr:col>
      <xdr:colOff>680707</xdr:colOff>
      <xdr:row>27</xdr:row>
      <xdr:rowOff>176300</xdr:rowOff>
    </xdr:from>
    <xdr:ext cx="3724058" cy="499915"/>
    <xdr:pic>
      <xdr:nvPicPr>
        <xdr:cNvPr id="14" name="図 13">
          <a:extLst>
            <a:ext uri="{FF2B5EF4-FFF2-40B4-BE49-F238E27FC236}">
              <a16:creationId xmlns:a16="http://schemas.microsoft.com/office/drawing/2014/main" id="{1B10C352-497B-4F48-8632-F65DFE03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9707" y="5758778"/>
          <a:ext cx="3724058" cy="499915"/>
        </a:xfrm>
        <a:prstGeom prst="rect">
          <a:avLst/>
        </a:prstGeom>
      </xdr:spPr>
    </xdr:pic>
    <xdr:clientData/>
  </xdr:oneCellAnchor>
  <xdr:twoCellAnchor>
    <xdr:from>
      <xdr:col>6</xdr:col>
      <xdr:colOff>353786</xdr:colOff>
      <xdr:row>46</xdr:row>
      <xdr:rowOff>40822</xdr:rowOff>
    </xdr:from>
    <xdr:to>
      <xdr:col>9</xdr:col>
      <xdr:colOff>476250</xdr:colOff>
      <xdr:row>49</xdr:row>
      <xdr:rowOff>95251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468586" y="7927522"/>
          <a:ext cx="2179864" cy="568779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35</xdr:col>
      <xdr:colOff>27215</xdr:colOff>
      <xdr:row>2</xdr:row>
      <xdr:rowOff>272142</xdr:rowOff>
    </xdr:from>
    <xdr:to>
      <xdr:col>40</xdr:col>
      <xdr:colOff>73480</xdr:colOff>
      <xdr:row>4</xdr:row>
      <xdr:rowOff>53067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24030215" y="510267"/>
          <a:ext cx="3475265" cy="2286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view="pageBreakPreview" zoomScale="70" zoomScaleNormal="100" zoomScaleSheetLayoutView="70" workbookViewId="0">
      <selection activeCell="E8" sqref="E8"/>
    </sheetView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49</v>
      </c>
    </row>
    <row r="2" spans="1:50" s="4" customFormat="1" ht="22.5" customHeight="1" x14ac:dyDescent="0.15">
      <c r="A2" s="121" t="s">
        <v>66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</row>
    <row r="3" spans="1:50" s="4" customFormat="1" ht="22.5" customHeight="1" x14ac:dyDescent="0.15">
      <c r="A3" s="122" t="s">
        <v>67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</row>
    <row r="4" spans="1:50" s="4" customFormat="1" ht="22.5" customHeight="1" x14ac:dyDescent="0.15">
      <c r="A4" s="122" t="s">
        <v>65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17"/>
      <c r="AH5" s="117"/>
      <c r="AI5" s="117"/>
      <c r="AJ5" s="117"/>
      <c r="AK5" s="117"/>
      <c r="AL5" s="117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3" t="s">
        <v>7</v>
      </c>
      <c r="AE6" s="123"/>
      <c r="AF6" s="123"/>
      <c r="AG6" s="123"/>
      <c r="AH6" s="123"/>
      <c r="AI6" s="123"/>
      <c r="AJ6" s="118"/>
      <c r="AK6" s="118"/>
      <c r="AL6" s="118"/>
      <c r="AM6" s="118"/>
      <c r="AN6" s="118"/>
      <c r="AO6" s="118"/>
      <c r="AP6" s="118"/>
      <c r="AQ6" s="118"/>
      <c r="AR6" s="118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3" t="s">
        <v>8</v>
      </c>
      <c r="AE7" s="123"/>
      <c r="AF7" s="123"/>
      <c r="AG7" s="123"/>
      <c r="AH7" s="123"/>
      <c r="AI7" s="123"/>
      <c r="AJ7" s="118"/>
      <c r="AK7" s="118"/>
      <c r="AL7" s="118"/>
      <c r="AM7" s="118"/>
      <c r="AN7" s="118"/>
      <c r="AO7" s="118"/>
      <c r="AP7" s="118"/>
      <c r="AQ7" s="118"/>
      <c r="AR7" s="118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3" t="s">
        <v>50</v>
      </c>
      <c r="AE8" s="123"/>
      <c r="AF8" s="123"/>
      <c r="AG8" s="123"/>
      <c r="AH8" s="123"/>
      <c r="AI8" s="123"/>
      <c r="AJ8" s="118"/>
      <c r="AK8" s="118"/>
      <c r="AL8" s="118"/>
      <c r="AM8" s="118"/>
      <c r="AN8" s="118"/>
      <c r="AO8" s="118"/>
      <c r="AP8" s="118"/>
      <c r="AQ8" s="118"/>
      <c r="AR8" s="118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35" t="s">
        <v>24</v>
      </c>
      <c r="B10" s="124" t="s">
        <v>27</v>
      </c>
      <c r="C10" s="125"/>
      <c r="D10" s="126"/>
      <c r="E10" s="135" t="s">
        <v>39</v>
      </c>
      <c r="F10" s="109" t="s">
        <v>42</v>
      </c>
      <c r="G10" s="110"/>
      <c r="H10" s="110"/>
      <c r="I10" s="109" t="s">
        <v>46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9"/>
      <c r="AT10" s="119"/>
      <c r="AU10" s="120"/>
      <c r="AV10" s="124" t="s">
        <v>26</v>
      </c>
      <c r="AW10" s="125"/>
      <c r="AX10" s="126"/>
    </row>
    <row r="11" spans="1:50" s="2" customFormat="1" ht="15" customHeight="1" x14ac:dyDescent="0.15">
      <c r="A11" s="136"/>
      <c r="B11" s="127" t="s">
        <v>28</v>
      </c>
      <c r="C11" s="128"/>
      <c r="D11" s="129"/>
      <c r="E11" s="136"/>
      <c r="F11" s="49" t="s">
        <v>43</v>
      </c>
      <c r="G11" s="50" t="s">
        <v>44</v>
      </c>
      <c r="H11" s="51" t="s">
        <v>45</v>
      </c>
      <c r="I11" s="106" t="s">
        <v>10</v>
      </c>
      <c r="J11" s="106"/>
      <c r="K11" s="106"/>
      <c r="L11" s="106" t="s">
        <v>11</v>
      </c>
      <c r="M11" s="106"/>
      <c r="N11" s="106"/>
      <c r="O11" s="106" t="s">
        <v>12</v>
      </c>
      <c r="P11" s="106"/>
      <c r="Q11" s="106"/>
      <c r="R11" s="106" t="s">
        <v>13</v>
      </c>
      <c r="S11" s="106"/>
      <c r="T11" s="106"/>
      <c r="U11" s="106" t="s">
        <v>14</v>
      </c>
      <c r="V11" s="106"/>
      <c r="W11" s="106"/>
      <c r="X11" s="106" t="s">
        <v>15</v>
      </c>
      <c r="Y11" s="106"/>
      <c r="Z11" s="106"/>
      <c r="AA11" s="106" t="s">
        <v>16</v>
      </c>
      <c r="AB11" s="106"/>
      <c r="AC11" s="106"/>
      <c r="AD11" s="106" t="s">
        <v>17</v>
      </c>
      <c r="AE11" s="106"/>
      <c r="AF11" s="106"/>
      <c r="AG11" s="106" t="s">
        <v>18</v>
      </c>
      <c r="AH11" s="106"/>
      <c r="AI11" s="106"/>
      <c r="AJ11" s="106" t="s">
        <v>19</v>
      </c>
      <c r="AK11" s="106"/>
      <c r="AL11" s="106"/>
      <c r="AM11" s="106" t="s">
        <v>20</v>
      </c>
      <c r="AN11" s="106"/>
      <c r="AO11" s="106"/>
      <c r="AP11" s="106" t="s">
        <v>21</v>
      </c>
      <c r="AQ11" s="106"/>
      <c r="AR11" s="106"/>
      <c r="AS11" s="132" t="s">
        <v>25</v>
      </c>
      <c r="AT11" s="133"/>
      <c r="AU11" s="134"/>
      <c r="AV11" s="127" t="s">
        <v>23</v>
      </c>
      <c r="AW11" s="128"/>
      <c r="AX11" s="129"/>
    </row>
    <row r="12" spans="1:50" s="2" customFormat="1" ht="15" customHeight="1" x14ac:dyDescent="0.15">
      <c r="A12" s="103" t="str">
        <f>_xlfn.CONCAT("令和",IF(VALUE(MID(A3,3,SEARCH("年",A3,1)-3)-1)&lt;10,DBCS(VALUE(MID(A3,3,SEARCH("年",A3,1)-3)-1)),VALUE(MID(A3,3,SEARCH("年",A3,1)-3)-1)),"年度")</f>
        <v>令和４年度</v>
      </c>
      <c r="B12" s="143"/>
      <c r="C12" s="144"/>
      <c r="D12" s="145"/>
      <c r="E12" s="115"/>
      <c r="F12" s="107"/>
      <c r="G12" s="107"/>
      <c r="H12" s="107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43"/>
      <c r="AW12" s="144"/>
      <c r="AX12" s="145"/>
    </row>
    <row r="13" spans="1:50" s="2" customFormat="1" ht="15" customHeight="1" x14ac:dyDescent="0.15">
      <c r="A13" s="130"/>
      <c r="B13" s="146"/>
      <c r="C13" s="147"/>
      <c r="D13" s="148"/>
      <c r="E13" s="116"/>
      <c r="F13" s="108"/>
      <c r="G13" s="108"/>
      <c r="H13" s="108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46"/>
      <c r="AW13" s="147"/>
      <c r="AX13" s="148"/>
    </row>
    <row r="14" spans="1:50" s="2" customFormat="1" ht="15" customHeight="1" x14ac:dyDescent="0.15">
      <c r="A14" s="130"/>
      <c r="B14" s="146"/>
      <c r="C14" s="147"/>
      <c r="D14" s="148"/>
      <c r="E14" s="115"/>
      <c r="F14" s="107"/>
      <c r="G14" s="107"/>
      <c r="H14" s="107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46"/>
      <c r="AW14" s="147"/>
      <c r="AX14" s="148"/>
    </row>
    <row r="15" spans="1:50" s="2" customFormat="1" ht="15" customHeight="1" x14ac:dyDescent="0.15">
      <c r="A15" s="130"/>
      <c r="B15" s="146"/>
      <c r="C15" s="147"/>
      <c r="D15" s="148"/>
      <c r="E15" s="116"/>
      <c r="F15" s="108"/>
      <c r="G15" s="108"/>
      <c r="H15" s="108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46"/>
      <c r="AW15" s="147"/>
      <c r="AX15" s="148"/>
    </row>
    <row r="16" spans="1:50" s="2" customFormat="1" ht="15" customHeight="1" x14ac:dyDescent="0.15">
      <c r="A16" s="130"/>
      <c r="B16" s="146"/>
      <c r="C16" s="147"/>
      <c r="D16" s="148"/>
      <c r="E16" s="115"/>
      <c r="F16" s="107"/>
      <c r="G16" s="107"/>
      <c r="H16" s="107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46"/>
      <c r="AW16" s="147"/>
      <c r="AX16" s="148"/>
    </row>
    <row r="17" spans="1:50" s="2" customFormat="1" ht="15" customHeight="1" x14ac:dyDescent="0.15">
      <c r="A17" s="130"/>
      <c r="B17" s="146"/>
      <c r="C17" s="147"/>
      <c r="D17" s="148"/>
      <c r="E17" s="116"/>
      <c r="F17" s="108"/>
      <c r="G17" s="108"/>
      <c r="H17" s="108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46"/>
      <c r="AW17" s="147"/>
      <c r="AX17" s="148"/>
    </row>
    <row r="18" spans="1:50" s="2" customFormat="1" ht="15" customHeight="1" x14ac:dyDescent="0.15">
      <c r="A18" s="130"/>
      <c r="B18" s="146"/>
      <c r="C18" s="147"/>
      <c r="D18" s="148"/>
      <c r="E18" s="115"/>
      <c r="F18" s="107"/>
      <c r="G18" s="107"/>
      <c r="H18" s="107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46"/>
      <c r="AW18" s="147"/>
      <c r="AX18" s="148"/>
    </row>
    <row r="19" spans="1:50" s="2" customFormat="1" ht="15" customHeight="1" x14ac:dyDescent="0.15">
      <c r="A19" s="130"/>
      <c r="B19" s="149"/>
      <c r="C19" s="150"/>
      <c r="D19" s="151"/>
      <c r="E19" s="116"/>
      <c r="F19" s="108"/>
      <c r="G19" s="108"/>
      <c r="H19" s="108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49"/>
      <c r="AW19" s="150"/>
      <c r="AX19" s="151"/>
    </row>
    <row r="20" spans="1:50" s="2" customFormat="1" ht="15" customHeight="1" x14ac:dyDescent="0.15">
      <c r="A20" s="130"/>
      <c r="B20" s="68" t="s">
        <v>4</v>
      </c>
      <c r="C20" s="47"/>
      <c r="D20" s="14" t="s">
        <v>6</v>
      </c>
      <c r="E20" s="137"/>
      <c r="F20" s="111" t="s">
        <v>40</v>
      </c>
      <c r="G20" s="111"/>
      <c r="H20" s="112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30"/>
      <c r="B21" s="69"/>
      <c r="C21" s="48"/>
      <c r="D21" s="12"/>
      <c r="E21" s="138"/>
      <c r="F21" s="113"/>
      <c r="G21" s="113"/>
      <c r="H21" s="114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30"/>
      <c r="B22" s="143"/>
      <c r="C22" s="144"/>
      <c r="D22" s="145"/>
      <c r="E22" s="115"/>
      <c r="F22" s="107"/>
      <c r="G22" s="107"/>
      <c r="H22" s="107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43"/>
      <c r="AW22" s="144"/>
      <c r="AX22" s="145"/>
    </row>
    <row r="23" spans="1:50" s="2" customFormat="1" ht="15" customHeight="1" x14ac:dyDescent="0.15">
      <c r="A23" s="130"/>
      <c r="B23" s="146"/>
      <c r="C23" s="147"/>
      <c r="D23" s="148"/>
      <c r="E23" s="116"/>
      <c r="F23" s="108"/>
      <c r="G23" s="108"/>
      <c r="H23" s="108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46"/>
      <c r="AW23" s="147"/>
      <c r="AX23" s="148"/>
    </row>
    <row r="24" spans="1:50" s="2" customFormat="1" ht="15" customHeight="1" x14ac:dyDescent="0.15">
      <c r="A24" s="130"/>
      <c r="B24" s="146"/>
      <c r="C24" s="147"/>
      <c r="D24" s="148"/>
      <c r="E24" s="115"/>
      <c r="F24" s="107"/>
      <c r="G24" s="107"/>
      <c r="H24" s="107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46"/>
      <c r="AW24" s="147"/>
      <c r="AX24" s="148"/>
    </row>
    <row r="25" spans="1:50" s="2" customFormat="1" ht="15" customHeight="1" x14ac:dyDescent="0.15">
      <c r="A25" s="130"/>
      <c r="B25" s="146"/>
      <c r="C25" s="147"/>
      <c r="D25" s="148"/>
      <c r="E25" s="116"/>
      <c r="F25" s="108"/>
      <c r="G25" s="108"/>
      <c r="H25" s="108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46"/>
      <c r="AW25" s="147"/>
      <c r="AX25" s="148"/>
    </row>
    <row r="26" spans="1:50" s="2" customFormat="1" ht="15" customHeight="1" x14ac:dyDescent="0.15">
      <c r="A26" s="130"/>
      <c r="B26" s="146"/>
      <c r="C26" s="147"/>
      <c r="D26" s="148"/>
      <c r="E26" s="115"/>
      <c r="F26" s="107"/>
      <c r="G26" s="107"/>
      <c r="H26" s="107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46"/>
      <c r="AW26" s="147"/>
      <c r="AX26" s="148"/>
    </row>
    <row r="27" spans="1:50" s="2" customFormat="1" ht="15" customHeight="1" x14ac:dyDescent="0.15">
      <c r="A27" s="130"/>
      <c r="B27" s="146"/>
      <c r="C27" s="147"/>
      <c r="D27" s="148"/>
      <c r="E27" s="116"/>
      <c r="F27" s="108"/>
      <c r="G27" s="108"/>
      <c r="H27" s="108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46"/>
      <c r="AW27" s="147"/>
      <c r="AX27" s="148"/>
    </row>
    <row r="28" spans="1:50" s="2" customFormat="1" ht="15" customHeight="1" x14ac:dyDescent="0.15">
      <c r="A28" s="130"/>
      <c r="B28" s="146"/>
      <c r="C28" s="147"/>
      <c r="D28" s="148"/>
      <c r="E28" s="115"/>
      <c r="F28" s="107"/>
      <c r="G28" s="107"/>
      <c r="H28" s="107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46"/>
      <c r="AW28" s="147"/>
      <c r="AX28" s="148"/>
    </row>
    <row r="29" spans="1:50" s="2" customFormat="1" ht="15" customHeight="1" x14ac:dyDescent="0.15">
      <c r="A29" s="130"/>
      <c r="B29" s="149"/>
      <c r="C29" s="150"/>
      <c r="D29" s="151"/>
      <c r="E29" s="116"/>
      <c r="F29" s="108"/>
      <c r="G29" s="108"/>
      <c r="H29" s="108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49"/>
      <c r="AW29" s="150"/>
      <c r="AX29" s="151"/>
    </row>
    <row r="30" spans="1:50" s="2" customFormat="1" ht="15" customHeight="1" x14ac:dyDescent="0.15">
      <c r="A30" s="130"/>
      <c r="B30" s="68" t="s">
        <v>4</v>
      </c>
      <c r="C30" s="47"/>
      <c r="D30" s="14" t="s">
        <v>6</v>
      </c>
      <c r="E30" s="137"/>
      <c r="F30" s="111" t="s">
        <v>40</v>
      </c>
      <c r="G30" s="111"/>
      <c r="H30" s="112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30"/>
      <c r="B31" s="69"/>
      <c r="C31" s="48"/>
      <c r="D31" s="12"/>
      <c r="E31" s="138"/>
      <c r="F31" s="113"/>
      <c r="G31" s="113"/>
      <c r="H31" s="114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30"/>
      <c r="B32" s="9" t="s">
        <v>29</v>
      </c>
      <c r="C32" s="28"/>
      <c r="D32" s="10" t="s">
        <v>30</v>
      </c>
      <c r="E32" s="137" t="str">
        <f>CONCATENATE(A12,"計")</f>
        <v>令和４年度計</v>
      </c>
      <c r="F32" s="139"/>
      <c r="G32" s="139"/>
      <c r="H32" s="140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1"/>
      <c r="B33" s="11"/>
      <c r="C33" s="28"/>
      <c r="D33" s="12"/>
      <c r="E33" s="138"/>
      <c r="F33" s="141"/>
      <c r="G33" s="141"/>
      <c r="H33" s="142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03" t="str">
        <f>_xlfn.CONCAT("令和",IF(VALUE(MID(A3,3,SEARCH("年",A3,1)-3))&lt;10,DBCS(VALUE(MID(A3,3,SEARCH("年",A3,1)-3))),VALUE(MID(A3,3,SEARCH("年",A3,1)-3))),"年度")</f>
        <v>令和５年度</v>
      </c>
      <c r="B34" s="143"/>
      <c r="C34" s="144"/>
      <c r="D34" s="145"/>
      <c r="E34" s="115"/>
      <c r="F34" s="107"/>
      <c r="G34" s="107"/>
      <c r="H34" s="107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43"/>
      <c r="AW34" s="144"/>
      <c r="AX34" s="145"/>
    </row>
    <row r="35" spans="1:50" s="2" customFormat="1" ht="15" customHeight="1" x14ac:dyDescent="0.15">
      <c r="A35" s="104"/>
      <c r="B35" s="146"/>
      <c r="C35" s="147"/>
      <c r="D35" s="148"/>
      <c r="E35" s="116"/>
      <c r="F35" s="108"/>
      <c r="G35" s="108"/>
      <c r="H35" s="108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46"/>
      <c r="AW35" s="147"/>
      <c r="AX35" s="148"/>
    </row>
    <row r="36" spans="1:50" s="2" customFormat="1" ht="15" customHeight="1" x14ac:dyDescent="0.15">
      <c r="A36" s="104"/>
      <c r="B36" s="146"/>
      <c r="C36" s="147"/>
      <c r="D36" s="148"/>
      <c r="E36" s="115"/>
      <c r="F36" s="107"/>
      <c r="G36" s="107"/>
      <c r="H36" s="107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46"/>
      <c r="AW36" s="147"/>
      <c r="AX36" s="148"/>
    </row>
    <row r="37" spans="1:50" s="2" customFormat="1" ht="15" customHeight="1" x14ac:dyDescent="0.15">
      <c r="A37" s="104"/>
      <c r="B37" s="146"/>
      <c r="C37" s="147"/>
      <c r="D37" s="148"/>
      <c r="E37" s="116"/>
      <c r="F37" s="108"/>
      <c r="G37" s="108"/>
      <c r="H37" s="108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46"/>
      <c r="AW37" s="147"/>
      <c r="AX37" s="148"/>
    </row>
    <row r="38" spans="1:50" s="2" customFormat="1" ht="15" customHeight="1" x14ac:dyDescent="0.15">
      <c r="A38" s="104"/>
      <c r="B38" s="146"/>
      <c r="C38" s="147"/>
      <c r="D38" s="148"/>
      <c r="E38" s="115"/>
      <c r="F38" s="107"/>
      <c r="G38" s="107"/>
      <c r="H38" s="107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46"/>
      <c r="AW38" s="147"/>
      <c r="AX38" s="148"/>
    </row>
    <row r="39" spans="1:50" s="2" customFormat="1" ht="15" customHeight="1" x14ac:dyDescent="0.15">
      <c r="A39" s="104"/>
      <c r="B39" s="146"/>
      <c r="C39" s="147"/>
      <c r="D39" s="148"/>
      <c r="E39" s="116"/>
      <c r="F39" s="108"/>
      <c r="G39" s="108"/>
      <c r="H39" s="108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46"/>
      <c r="AW39" s="147"/>
      <c r="AX39" s="148"/>
    </row>
    <row r="40" spans="1:50" s="2" customFormat="1" ht="15" customHeight="1" x14ac:dyDescent="0.15">
      <c r="A40" s="104"/>
      <c r="B40" s="146"/>
      <c r="C40" s="147"/>
      <c r="D40" s="148"/>
      <c r="E40" s="115"/>
      <c r="F40" s="107"/>
      <c r="G40" s="107"/>
      <c r="H40" s="107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46"/>
      <c r="AW40" s="147"/>
      <c r="AX40" s="148"/>
    </row>
    <row r="41" spans="1:50" s="2" customFormat="1" ht="15" customHeight="1" x14ac:dyDescent="0.15">
      <c r="A41" s="104"/>
      <c r="B41" s="149"/>
      <c r="C41" s="150"/>
      <c r="D41" s="151"/>
      <c r="E41" s="116"/>
      <c r="F41" s="108"/>
      <c r="G41" s="108"/>
      <c r="H41" s="108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49"/>
      <c r="AW41" s="150"/>
      <c r="AX41" s="151"/>
    </row>
    <row r="42" spans="1:50" s="2" customFormat="1" ht="15" customHeight="1" x14ac:dyDescent="0.15">
      <c r="A42" s="104"/>
      <c r="B42" s="43" t="s">
        <v>3</v>
      </c>
      <c r="C42" s="47"/>
      <c r="D42" s="44" t="s">
        <v>5</v>
      </c>
      <c r="E42" s="137"/>
      <c r="F42" s="111" t="s">
        <v>40</v>
      </c>
      <c r="G42" s="111"/>
      <c r="H42" s="112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04"/>
      <c r="B43" s="45"/>
      <c r="C43" s="48"/>
      <c r="D43" s="46"/>
      <c r="E43" s="138"/>
      <c r="F43" s="113"/>
      <c r="G43" s="113"/>
      <c r="H43" s="114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04"/>
      <c r="B44" s="143"/>
      <c r="C44" s="144"/>
      <c r="D44" s="145"/>
      <c r="E44" s="115"/>
      <c r="F44" s="107"/>
      <c r="G44" s="107"/>
      <c r="H44" s="107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43"/>
      <c r="AW44" s="144"/>
      <c r="AX44" s="145"/>
    </row>
    <row r="45" spans="1:50" s="2" customFormat="1" ht="15" customHeight="1" x14ac:dyDescent="0.15">
      <c r="A45" s="104"/>
      <c r="B45" s="146"/>
      <c r="C45" s="147"/>
      <c r="D45" s="148"/>
      <c r="E45" s="116"/>
      <c r="F45" s="108"/>
      <c r="G45" s="108"/>
      <c r="H45" s="108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46"/>
      <c r="AW45" s="147"/>
      <c r="AX45" s="148"/>
    </row>
    <row r="46" spans="1:50" s="2" customFormat="1" ht="15" customHeight="1" x14ac:dyDescent="0.15">
      <c r="A46" s="104"/>
      <c r="B46" s="146"/>
      <c r="C46" s="147"/>
      <c r="D46" s="148"/>
      <c r="E46" s="115"/>
      <c r="F46" s="107"/>
      <c r="G46" s="107"/>
      <c r="H46" s="107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46"/>
      <c r="AW46" s="147"/>
      <c r="AX46" s="148"/>
    </row>
    <row r="47" spans="1:50" s="2" customFormat="1" ht="15" customHeight="1" x14ac:dyDescent="0.15">
      <c r="A47" s="104"/>
      <c r="B47" s="146"/>
      <c r="C47" s="147"/>
      <c r="D47" s="148"/>
      <c r="E47" s="116"/>
      <c r="F47" s="108"/>
      <c r="G47" s="108"/>
      <c r="H47" s="108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46"/>
      <c r="AW47" s="147"/>
      <c r="AX47" s="148"/>
    </row>
    <row r="48" spans="1:50" s="2" customFormat="1" ht="15" customHeight="1" x14ac:dyDescent="0.15">
      <c r="A48" s="104"/>
      <c r="B48" s="146"/>
      <c r="C48" s="147"/>
      <c r="D48" s="148"/>
      <c r="E48" s="115"/>
      <c r="F48" s="107"/>
      <c r="G48" s="107"/>
      <c r="H48" s="107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46"/>
      <c r="AW48" s="147"/>
      <c r="AX48" s="148"/>
    </row>
    <row r="49" spans="1:50" s="2" customFormat="1" ht="15" customHeight="1" x14ac:dyDescent="0.15">
      <c r="A49" s="104"/>
      <c r="B49" s="146"/>
      <c r="C49" s="147"/>
      <c r="D49" s="148"/>
      <c r="E49" s="116"/>
      <c r="F49" s="108"/>
      <c r="G49" s="108"/>
      <c r="H49" s="108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46"/>
      <c r="AW49" s="147"/>
      <c r="AX49" s="148"/>
    </row>
    <row r="50" spans="1:50" s="2" customFormat="1" ht="15" customHeight="1" x14ac:dyDescent="0.15">
      <c r="A50" s="104"/>
      <c r="B50" s="146"/>
      <c r="C50" s="147"/>
      <c r="D50" s="148"/>
      <c r="E50" s="115"/>
      <c r="F50" s="107"/>
      <c r="G50" s="107"/>
      <c r="H50" s="107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46"/>
      <c r="AW50" s="147"/>
      <c r="AX50" s="148"/>
    </row>
    <row r="51" spans="1:50" s="2" customFormat="1" ht="15" customHeight="1" x14ac:dyDescent="0.15">
      <c r="A51" s="104"/>
      <c r="B51" s="149"/>
      <c r="C51" s="150"/>
      <c r="D51" s="151"/>
      <c r="E51" s="116"/>
      <c r="F51" s="108"/>
      <c r="G51" s="108"/>
      <c r="H51" s="108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49"/>
      <c r="AW51" s="150"/>
      <c r="AX51" s="151"/>
    </row>
    <row r="52" spans="1:50" s="2" customFormat="1" ht="15" customHeight="1" x14ac:dyDescent="0.15">
      <c r="A52" s="104"/>
      <c r="B52" s="43" t="s">
        <v>3</v>
      </c>
      <c r="C52" s="47"/>
      <c r="D52" s="44" t="s">
        <v>5</v>
      </c>
      <c r="E52" s="137"/>
      <c r="F52" s="111" t="s">
        <v>40</v>
      </c>
      <c r="G52" s="111"/>
      <c r="H52" s="112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04"/>
      <c r="B53" s="45"/>
      <c r="C53" s="48"/>
      <c r="D53" s="46"/>
      <c r="E53" s="138"/>
      <c r="F53" s="113"/>
      <c r="G53" s="113"/>
      <c r="H53" s="114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04"/>
      <c r="B54" s="41" t="s">
        <v>4</v>
      </c>
      <c r="C54" s="26"/>
      <c r="D54" s="14" t="s">
        <v>6</v>
      </c>
      <c r="E54" s="137" t="str">
        <f>CONCATENATE(A34,"計")</f>
        <v>令和５年度計</v>
      </c>
      <c r="F54" s="139"/>
      <c r="G54" s="139"/>
      <c r="H54" s="140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05"/>
      <c r="B55" s="42"/>
      <c r="C55" s="27"/>
      <c r="D55" s="12"/>
      <c r="E55" s="138"/>
      <c r="F55" s="141"/>
      <c r="G55" s="141"/>
      <c r="H55" s="142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02" t="s">
        <v>1</v>
      </c>
      <c r="B56" s="102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数量は２段書きとし下段にはすべてのCPTPP産混合物及び練り生地並びにケーキミックスの販売・使用実績及び計画を記載する。また、上段（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01" t="s">
        <v>2</v>
      </c>
      <c r="B57" s="101"/>
      <c r="C57" s="57" t="s">
        <v>47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01" t="s">
        <v>34</v>
      </c>
      <c r="B58" s="101"/>
      <c r="C58" s="57" t="s">
        <v>48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01" t="s">
        <v>35</v>
      </c>
      <c r="B59" s="101"/>
      <c r="C59" s="57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01" t="s">
        <v>36</v>
      </c>
      <c r="B60" s="101"/>
      <c r="C60" s="57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01" t="s">
        <v>37</v>
      </c>
      <c r="B61" s="101"/>
      <c r="C61" s="57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01" t="s">
        <v>38</v>
      </c>
      <c r="B62" s="101"/>
      <c r="C62" s="67" t="s">
        <v>41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</mergeCells>
  <phoneticPr fontId="1"/>
  <conditionalFormatting sqref="F12:F13">
    <cfRule type="expression" dxfId="326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5" priority="455">
      <formula>AND($E12&lt;&gt;"",J12="")</formula>
    </cfRule>
  </conditionalFormatting>
  <conditionalFormatting sqref="J13">
    <cfRule type="expression" dxfId="324" priority="444">
      <formula>AND($E12&lt;&gt;"",J13="")</formula>
    </cfRule>
  </conditionalFormatting>
  <conditionalFormatting sqref="G12:H13">
    <cfRule type="expression" dxfId="323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2" priority="212">
      <formula>AND($E28&lt;&gt;"",J29="")</formula>
    </cfRule>
  </conditionalFormatting>
  <conditionalFormatting sqref="AT12 AQ12 AN12 AK12 AH12 AE12 AB12 Y12 V12 S12 P12 M12">
    <cfRule type="expression" dxfId="321" priority="273">
      <formula>AND($E12&lt;&gt;"",M12="")</formula>
    </cfRule>
  </conditionalFormatting>
  <conditionalFormatting sqref="AT13 AQ13 AN13 AK13 AH13 AE13 AB13 Y13 V13 S13 P13 M13">
    <cfRule type="expression" dxfId="320" priority="272">
      <formula>AND($E12&lt;&gt;"",M13="")</formula>
    </cfRule>
  </conditionalFormatting>
  <conditionalFormatting sqref="F14:F15">
    <cfRule type="expression" dxfId="319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8" priority="270">
      <formula>AND($E14&lt;&gt;"",J14="")</formula>
    </cfRule>
  </conditionalFormatting>
  <conditionalFormatting sqref="J15">
    <cfRule type="expression" dxfId="317" priority="268">
      <formula>AND($E14&lt;&gt;"",J15="")</formula>
    </cfRule>
  </conditionalFormatting>
  <conditionalFormatting sqref="G14:H15">
    <cfRule type="expression" dxfId="316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5" priority="265">
      <formula>AND($E14&lt;&gt;"",M14="")</formula>
    </cfRule>
  </conditionalFormatting>
  <conditionalFormatting sqref="AT15 AQ15 AN15 AK15 AH15 AE15 AB15 Y15 V15 S15 P15 M15">
    <cfRule type="expression" dxfId="314" priority="264">
      <formula>AND($E14&lt;&gt;"",M15="")</formula>
    </cfRule>
  </conditionalFormatting>
  <conditionalFormatting sqref="F16:F17">
    <cfRule type="expression" dxfId="313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2" priority="262">
      <formula>AND($E16&lt;&gt;"",J16="")</formula>
    </cfRule>
  </conditionalFormatting>
  <conditionalFormatting sqref="J17">
    <cfRule type="expression" dxfId="311" priority="260">
      <formula>AND($E16&lt;&gt;"",J17="")</formula>
    </cfRule>
  </conditionalFormatting>
  <conditionalFormatting sqref="G16:H17">
    <cfRule type="expression" dxfId="310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09" priority="257">
      <formula>AND($E16&lt;&gt;"",M16="")</formula>
    </cfRule>
  </conditionalFormatting>
  <conditionalFormatting sqref="AT17 AQ17 AN17 AK17 AH17 AE17 AB17 Y17 V17 S17 P17 M17">
    <cfRule type="expression" dxfId="308" priority="256">
      <formula>AND($E16&lt;&gt;"",M17="")</formula>
    </cfRule>
  </conditionalFormatting>
  <conditionalFormatting sqref="F20">
    <cfRule type="expression" dxfId="307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6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5" priority="238">
      <formula>AND($E22&lt;&gt;"",J22="")</formula>
    </cfRule>
  </conditionalFormatting>
  <conditionalFormatting sqref="J23">
    <cfRule type="expression" dxfId="304" priority="236">
      <formula>AND($E22&lt;&gt;"",J23="")</formula>
    </cfRule>
  </conditionalFormatting>
  <conditionalFormatting sqref="G22:H23">
    <cfRule type="expression" dxfId="303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2" priority="233">
      <formula>AND($E22&lt;&gt;"",M22="")</formula>
    </cfRule>
  </conditionalFormatting>
  <conditionalFormatting sqref="AT23 AQ23 AN23 AK23 AH23 AE23 AB23 Y23 V23 S23 P23 M23">
    <cfRule type="expression" dxfId="301" priority="232">
      <formula>AND($E22&lt;&gt;"",M23="")</formula>
    </cfRule>
  </conditionalFormatting>
  <conditionalFormatting sqref="F24:F25">
    <cfRule type="expression" dxfId="300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299" priority="230">
      <formula>AND($E24&lt;&gt;"",J24="")</formula>
    </cfRule>
  </conditionalFormatting>
  <conditionalFormatting sqref="J25">
    <cfRule type="expression" dxfId="298" priority="228">
      <formula>AND($E24&lt;&gt;"",J25="")</formula>
    </cfRule>
  </conditionalFormatting>
  <conditionalFormatting sqref="G24:H25">
    <cfRule type="expression" dxfId="297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6" priority="225">
      <formula>AND($E24&lt;&gt;"",M24="")</formula>
    </cfRule>
  </conditionalFormatting>
  <conditionalFormatting sqref="AT25 AQ25 AN25 AK25 AH25 AE25 AB25 Y25 V25 S25 P25 M25">
    <cfRule type="expression" dxfId="295" priority="224">
      <formula>AND($E24&lt;&gt;"",M25="")</formula>
    </cfRule>
  </conditionalFormatting>
  <conditionalFormatting sqref="F26:F27">
    <cfRule type="expression" dxfId="294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3" priority="222">
      <formula>AND($E26&lt;&gt;"",J26="")</formula>
    </cfRule>
  </conditionalFormatting>
  <conditionalFormatting sqref="J27">
    <cfRule type="expression" dxfId="292" priority="220">
      <formula>AND($E26&lt;&gt;"",J27="")</formula>
    </cfRule>
  </conditionalFormatting>
  <conditionalFormatting sqref="G26:H27">
    <cfRule type="expression" dxfId="291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0" priority="217">
      <formula>AND($E26&lt;&gt;"",M26="")</formula>
    </cfRule>
  </conditionalFormatting>
  <conditionalFormatting sqref="AT27 AQ27 AN27 AK27 AH27 AE27 AB27 Y27 V27 S27 P27 M27">
    <cfRule type="expression" dxfId="289" priority="216">
      <formula>AND($E26&lt;&gt;"",M27="")</formula>
    </cfRule>
  </conditionalFormatting>
  <conditionalFormatting sqref="F28:F29">
    <cfRule type="expression" dxfId="288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7" priority="214">
      <formula>AND($E28&lt;&gt;"",J28="")</formula>
    </cfRule>
  </conditionalFormatting>
  <conditionalFormatting sqref="G28:H29">
    <cfRule type="expression" dxfId="286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5" priority="209">
      <formula>AND($E28&lt;&gt;"",M28="")</formula>
    </cfRule>
  </conditionalFormatting>
  <conditionalFormatting sqref="AT29 AQ29 AN29 AK29 AH29 AE29 AB29 Y29 V29 S29 P29 M29">
    <cfRule type="expression" dxfId="284" priority="208">
      <formula>AND($E28&lt;&gt;"",M29="")</formula>
    </cfRule>
  </conditionalFormatting>
  <conditionalFormatting sqref="F18:F19">
    <cfRule type="expression" dxfId="283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2" priority="198">
      <formula>AND($E18&lt;&gt;"",J18="")</formula>
    </cfRule>
  </conditionalFormatting>
  <conditionalFormatting sqref="J19">
    <cfRule type="expression" dxfId="281" priority="196">
      <formula>AND($E18&lt;&gt;"",J19="")</formula>
    </cfRule>
  </conditionalFormatting>
  <conditionalFormatting sqref="G18:H19">
    <cfRule type="expression" dxfId="280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79" priority="193">
      <formula>AND($E18&lt;&gt;"",M18="")</formula>
    </cfRule>
  </conditionalFormatting>
  <conditionalFormatting sqref="AT19 AQ19 AN19 AK19 AH19 AE19 AB19 Y19 V19 S19 P19 M19">
    <cfRule type="expression" dxfId="278" priority="192">
      <formula>AND($E18&lt;&gt;"",M19="")</formula>
    </cfRule>
  </conditionalFormatting>
  <conditionalFormatting sqref="E20:E21 AQ20 AN20 AK20 AH20 AE20 AB20 Y20 V20 S20 P20 M20">
    <cfRule type="expression" dxfId="277" priority="191">
      <formula>AND($E12&lt;&gt;"",E20="")</formula>
    </cfRule>
  </conditionalFormatting>
  <conditionalFormatting sqref="J20">
    <cfRule type="expression" dxfId="276" priority="190">
      <formula>AND($E12&lt;&gt;"",J20="")</formula>
    </cfRule>
  </conditionalFormatting>
  <conditionalFormatting sqref="J21 AQ21 AN21 AK21 AH21 AE21 AB21 Y21 V21 S21 P21 M21">
    <cfRule type="expression" dxfId="275" priority="189">
      <formula>AND($E12&lt;&gt;"",J21="")</formula>
    </cfRule>
  </conditionalFormatting>
  <conditionalFormatting sqref="AT20">
    <cfRule type="expression" dxfId="274" priority="188">
      <formula>AND($E12&lt;&gt;"",AT20="")</formula>
    </cfRule>
  </conditionalFormatting>
  <conditionalFormatting sqref="AT21">
    <cfRule type="expression" dxfId="273" priority="187">
      <formula>AND($E12&lt;&gt;"",AT21="")</formula>
    </cfRule>
  </conditionalFormatting>
  <conditionalFormatting sqref="F30">
    <cfRule type="expression" dxfId="272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1" priority="177">
      <formula>AND($E22&lt;&gt;"",E30="")</formula>
    </cfRule>
  </conditionalFormatting>
  <conditionalFormatting sqref="J30">
    <cfRule type="expression" dxfId="270" priority="176">
      <formula>AND($E22&lt;&gt;"",J30="")</formula>
    </cfRule>
  </conditionalFormatting>
  <conditionalFormatting sqref="J31 AQ31 AN31 AK31 AH31 AE31 AB31 Y31 V31 S31 P31 M31">
    <cfRule type="expression" dxfId="269" priority="175">
      <formula>AND($E22&lt;&gt;"",J31="")</formula>
    </cfRule>
  </conditionalFormatting>
  <conditionalFormatting sqref="AT30">
    <cfRule type="expression" dxfId="268" priority="174">
      <formula>AND($E22&lt;&gt;"",AT30="")</formula>
    </cfRule>
  </conditionalFormatting>
  <conditionalFormatting sqref="AT31">
    <cfRule type="expression" dxfId="267" priority="173">
      <formula>AND($E22&lt;&gt;"",AT31="")</formula>
    </cfRule>
  </conditionalFormatting>
  <conditionalFormatting sqref="F34:F35">
    <cfRule type="expression" dxfId="266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5" priority="171">
      <formula>AND($E34&lt;&gt;"",J34="")</formula>
    </cfRule>
  </conditionalFormatting>
  <conditionalFormatting sqref="J35">
    <cfRule type="expression" dxfId="264" priority="169">
      <formula>AND($E34&lt;&gt;"",J35="")</formula>
    </cfRule>
  </conditionalFormatting>
  <conditionalFormatting sqref="G34:H35">
    <cfRule type="expression" dxfId="263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2" priority="119">
      <formula>AND($E50&lt;&gt;"",J51="")</formula>
    </cfRule>
  </conditionalFormatting>
  <conditionalFormatting sqref="AT34 AQ34 AN34 AK34 AH34 AE34 AB34 Y34 V34 S34 P34 M34">
    <cfRule type="expression" dxfId="261" priority="166">
      <formula>AND($E34&lt;&gt;"",M34="")</formula>
    </cfRule>
  </conditionalFormatting>
  <conditionalFormatting sqref="AT35 AQ35 AN35 AK35 AH35 AE35 AB35 Y35 V35 S35 P35 M35">
    <cfRule type="expression" dxfId="260" priority="165">
      <formula>AND($E34&lt;&gt;"",M35="")</formula>
    </cfRule>
  </conditionalFormatting>
  <conditionalFormatting sqref="F36:F37">
    <cfRule type="expression" dxfId="259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8" priority="163">
      <formula>AND($E36&lt;&gt;"",J36="")</formula>
    </cfRule>
  </conditionalFormatting>
  <conditionalFormatting sqref="J37">
    <cfRule type="expression" dxfId="257" priority="161">
      <formula>AND($E36&lt;&gt;"",J37="")</formula>
    </cfRule>
  </conditionalFormatting>
  <conditionalFormatting sqref="G36:H37">
    <cfRule type="expression" dxfId="256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5" priority="158">
      <formula>AND($E36&lt;&gt;"",M36="")</formula>
    </cfRule>
  </conditionalFormatting>
  <conditionalFormatting sqref="AT37 AQ37 AN37 AK37 AH37 AE37 AB37 Y37 V37 S37 P37 M37">
    <cfRule type="expression" dxfId="254" priority="157">
      <formula>AND($E36&lt;&gt;"",M37="")</formula>
    </cfRule>
  </conditionalFormatting>
  <conditionalFormatting sqref="F38:F39">
    <cfRule type="expression" dxfId="253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2" priority="155">
      <formula>AND($E38&lt;&gt;"",J38="")</formula>
    </cfRule>
  </conditionalFormatting>
  <conditionalFormatting sqref="J39">
    <cfRule type="expression" dxfId="251" priority="153">
      <formula>AND($E38&lt;&gt;"",J39="")</formula>
    </cfRule>
  </conditionalFormatting>
  <conditionalFormatting sqref="G38:H39">
    <cfRule type="expression" dxfId="250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49" priority="150">
      <formula>AND($E38&lt;&gt;"",M38="")</formula>
    </cfRule>
  </conditionalFormatting>
  <conditionalFormatting sqref="AT39 AQ39 AN39 AK39 AH39 AE39 AB39 Y39 V39 S39 P39 M39">
    <cfRule type="expression" dxfId="248" priority="149">
      <formula>AND($E38&lt;&gt;"",M39="")</formula>
    </cfRule>
  </conditionalFormatting>
  <conditionalFormatting sqref="F42">
    <cfRule type="expression" dxfId="247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6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5" priority="145">
      <formula>AND($E44&lt;&gt;"",J44="")</formula>
    </cfRule>
  </conditionalFormatting>
  <conditionalFormatting sqref="J45">
    <cfRule type="expression" dxfId="244" priority="143">
      <formula>AND($E44&lt;&gt;"",J45="")</formula>
    </cfRule>
  </conditionalFormatting>
  <conditionalFormatting sqref="G44:H45">
    <cfRule type="expression" dxfId="243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2" priority="140">
      <formula>AND($E44&lt;&gt;"",M44="")</formula>
    </cfRule>
  </conditionalFormatting>
  <conditionalFormatting sqref="AT45 AQ45 AN45 AK45 AH45 AE45 AB45 Y45 V45 S45 P45 M45">
    <cfRule type="expression" dxfId="241" priority="139">
      <formula>AND($E44&lt;&gt;"",M45="")</formula>
    </cfRule>
  </conditionalFormatting>
  <conditionalFormatting sqref="F46:F47">
    <cfRule type="expression" dxfId="240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39" priority="137">
      <formula>AND($E46&lt;&gt;"",J46="")</formula>
    </cfRule>
  </conditionalFormatting>
  <conditionalFormatting sqref="J47">
    <cfRule type="expression" dxfId="238" priority="135">
      <formula>AND($E46&lt;&gt;"",J47="")</formula>
    </cfRule>
  </conditionalFormatting>
  <conditionalFormatting sqref="G46:H47">
    <cfRule type="expression" dxfId="237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6" priority="132">
      <formula>AND($E46&lt;&gt;"",M46="")</formula>
    </cfRule>
  </conditionalFormatting>
  <conditionalFormatting sqref="AT47 AQ47 AN47 AK47 AH47 AE47 AB47 Y47 V47 S47 P47 M47">
    <cfRule type="expression" dxfId="235" priority="131">
      <formula>AND($E46&lt;&gt;"",M47="")</formula>
    </cfRule>
  </conditionalFormatting>
  <conditionalFormatting sqref="F48:F49">
    <cfRule type="expression" dxfId="234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3" priority="129">
      <formula>AND($E48&lt;&gt;"",J48="")</formula>
    </cfRule>
  </conditionalFormatting>
  <conditionalFormatting sqref="J49">
    <cfRule type="expression" dxfId="232" priority="127">
      <formula>AND($E48&lt;&gt;"",J49="")</formula>
    </cfRule>
  </conditionalFormatting>
  <conditionalFormatting sqref="G48:H49">
    <cfRule type="expression" dxfId="231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0" priority="124">
      <formula>AND($E48&lt;&gt;"",M48="")</formula>
    </cfRule>
  </conditionalFormatting>
  <conditionalFormatting sqref="AT49 AQ49 AN49 AK49 AH49 AE49 AB49 Y49 V49 S49 P49 M49">
    <cfRule type="expression" dxfId="229" priority="123">
      <formula>AND($E48&lt;&gt;"",M49="")</formula>
    </cfRule>
  </conditionalFormatting>
  <conditionalFormatting sqref="F50:F51">
    <cfRule type="expression" dxfId="228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7" priority="121">
      <formula>AND($E50&lt;&gt;"",J50="")</formula>
    </cfRule>
  </conditionalFormatting>
  <conditionalFormatting sqref="G50:H51">
    <cfRule type="expression" dxfId="226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5" priority="116">
      <formula>AND($E50&lt;&gt;"",M50="")</formula>
    </cfRule>
  </conditionalFormatting>
  <conditionalFormatting sqref="AT51 AQ51 AN51 AK51 AH51 AE51 AB51 Y51 V51 S51 P51 M51">
    <cfRule type="expression" dxfId="224" priority="115">
      <formula>AND($E50&lt;&gt;"",M51="")</formula>
    </cfRule>
  </conditionalFormatting>
  <conditionalFormatting sqref="F40:F41">
    <cfRule type="expression" dxfId="223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2" priority="113">
      <formula>AND($E40&lt;&gt;"",J40="")</formula>
    </cfRule>
  </conditionalFormatting>
  <conditionalFormatting sqref="J41">
    <cfRule type="expression" dxfId="221" priority="111">
      <formula>AND($E40&lt;&gt;"",J41="")</formula>
    </cfRule>
  </conditionalFormatting>
  <conditionalFormatting sqref="G40:H41">
    <cfRule type="expression" dxfId="220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19" priority="108">
      <formula>AND($E40&lt;&gt;"",M40="")</formula>
    </cfRule>
  </conditionalFormatting>
  <conditionalFormatting sqref="AT41 AQ41 AN41 AK41 AH41 AE41 AB41 Y41 V41 S41 P41 M41">
    <cfRule type="expression" dxfId="218" priority="107">
      <formula>AND($E40&lt;&gt;"",M41="")</formula>
    </cfRule>
  </conditionalFormatting>
  <conditionalFormatting sqref="E42:E43 AQ42 AN42 AK42 AH42 AE42 AB42 Y42 V42 S42 P42 M42">
    <cfRule type="expression" dxfId="217" priority="106">
      <formula>AND($E34&lt;&gt;"",E42="")</formula>
    </cfRule>
  </conditionalFormatting>
  <conditionalFormatting sqref="J42">
    <cfRule type="expression" dxfId="216" priority="105">
      <formula>AND($E34&lt;&gt;"",J42="")</formula>
    </cfRule>
  </conditionalFormatting>
  <conditionalFormatting sqref="J43 AQ43 AN43 AK43 AH43 AE43 AB43 Y43 V43 S43 P43 M43">
    <cfRule type="expression" dxfId="215" priority="104">
      <formula>AND($E34&lt;&gt;"",J43="")</formula>
    </cfRule>
  </conditionalFormatting>
  <conditionalFormatting sqref="AT42">
    <cfRule type="expression" dxfId="214" priority="103">
      <formula>AND($E34&lt;&gt;"",AT42="")</formula>
    </cfRule>
  </conditionalFormatting>
  <conditionalFormatting sqref="AT43">
    <cfRule type="expression" dxfId="213" priority="102">
      <formula>AND($E34&lt;&gt;"",AT43="")</formula>
    </cfRule>
  </conditionalFormatting>
  <conditionalFormatting sqref="F52">
    <cfRule type="expression" dxfId="212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1" priority="99">
      <formula>AND($E44&lt;&gt;"",E52="")</formula>
    </cfRule>
  </conditionalFormatting>
  <conditionalFormatting sqref="J52">
    <cfRule type="expression" dxfId="210" priority="98">
      <formula>AND($E44&lt;&gt;"",J52="")</formula>
    </cfRule>
  </conditionalFormatting>
  <conditionalFormatting sqref="J53 AQ53 AN53 AK53 AH53 AE53 AB53 Y53 V53 S53 P53 M53">
    <cfRule type="expression" dxfId="209" priority="97">
      <formula>AND($E44&lt;&gt;"",J53="")</formula>
    </cfRule>
  </conditionalFormatting>
  <conditionalFormatting sqref="AT52">
    <cfRule type="expression" dxfId="208" priority="96">
      <formula>AND($E44&lt;&gt;"",AT52="")</formula>
    </cfRule>
  </conditionalFormatting>
  <conditionalFormatting sqref="AT53">
    <cfRule type="expression" dxfId="207" priority="95">
      <formula>AND($E44&lt;&gt;"",AT53="")</formula>
    </cfRule>
  </conditionalFormatting>
  <conditionalFormatting sqref="C32">
    <cfRule type="expression" dxfId="206" priority="93">
      <formula>AND($E12&lt;&gt;"",C32="")</formula>
    </cfRule>
  </conditionalFormatting>
  <conditionalFormatting sqref="C33">
    <cfRule type="expression" dxfId="205" priority="92">
      <formula>AND($E12&lt;&gt;"",C33="")</formula>
    </cfRule>
  </conditionalFormatting>
  <conditionalFormatting sqref="AN32">
    <cfRule type="expression" dxfId="204" priority="59">
      <formula>AND($E12&lt;&gt;"",AN32="")</formula>
    </cfRule>
  </conditionalFormatting>
  <conditionalFormatting sqref="AN33">
    <cfRule type="expression" dxfId="203" priority="58">
      <formula>AND($E12&lt;&gt;"",AN33="")</formula>
    </cfRule>
  </conditionalFormatting>
  <conditionalFormatting sqref="J32">
    <cfRule type="expression" dxfId="202" priority="89">
      <formula>AND($E12&lt;&gt;"",J32="")</formula>
    </cfRule>
  </conditionalFormatting>
  <conditionalFormatting sqref="J33">
    <cfRule type="expression" dxfId="201" priority="88">
      <formula>AND($E12&lt;&gt;"",J33="")</formula>
    </cfRule>
  </conditionalFormatting>
  <conditionalFormatting sqref="M32">
    <cfRule type="expression" dxfId="200" priority="87">
      <formula>AND($E12&lt;&gt;"",M32="")</formula>
    </cfRule>
  </conditionalFormatting>
  <conditionalFormatting sqref="M33">
    <cfRule type="expression" dxfId="199" priority="86">
      <formula>AND($E12&lt;&gt;"",M33="")</formula>
    </cfRule>
  </conditionalFormatting>
  <conditionalFormatting sqref="P32">
    <cfRule type="expression" dxfId="198" priority="85">
      <formula>AND($E12&lt;&gt;"",P32="")</formula>
    </cfRule>
  </conditionalFormatting>
  <conditionalFormatting sqref="P33">
    <cfRule type="expression" dxfId="197" priority="84">
      <formula>AND($E12&lt;&gt;"",P33="")</formula>
    </cfRule>
  </conditionalFormatting>
  <conditionalFormatting sqref="S32">
    <cfRule type="expression" dxfId="196" priority="83">
      <formula>AND($E12&lt;&gt;"",S32="")</formula>
    </cfRule>
  </conditionalFormatting>
  <conditionalFormatting sqref="S33">
    <cfRule type="expression" dxfId="195" priority="82">
      <formula>AND($E12&lt;&gt;"",S33="")</formula>
    </cfRule>
  </conditionalFormatting>
  <conditionalFormatting sqref="V32">
    <cfRule type="expression" dxfId="194" priority="81">
      <formula>AND($E12&lt;&gt;"",V32="")</formula>
    </cfRule>
  </conditionalFormatting>
  <conditionalFormatting sqref="V33">
    <cfRule type="expression" dxfId="193" priority="80">
      <formula>AND($E12&lt;&gt;"",V33="")</formula>
    </cfRule>
  </conditionalFormatting>
  <conditionalFormatting sqref="Y32">
    <cfRule type="expression" dxfId="192" priority="79">
      <formula>AND($E12&lt;&gt;"",Y32="")</formula>
    </cfRule>
  </conditionalFormatting>
  <conditionalFormatting sqref="Y33">
    <cfRule type="expression" dxfId="191" priority="78">
      <formula>AND($E12&lt;&gt;"",Y33="")</formula>
    </cfRule>
  </conditionalFormatting>
  <conditionalFormatting sqref="AB32">
    <cfRule type="expression" dxfId="190" priority="77">
      <formula>AND($E12&lt;&gt;"",AB32="")</formula>
    </cfRule>
  </conditionalFormatting>
  <conditionalFormatting sqref="AB33">
    <cfRule type="expression" dxfId="189" priority="76">
      <formula>AND($E12&lt;&gt;"",AB33="")</formula>
    </cfRule>
  </conditionalFormatting>
  <conditionalFormatting sqref="AK54">
    <cfRule type="expression" dxfId="188" priority="31">
      <formula>AND($E34&lt;&gt;"",AK54="")</formula>
    </cfRule>
  </conditionalFormatting>
  <conditionalFormatting sqref="AK55">
    <cfRule type="expression" dxfId="187" priority="30">
      <formula>AND($E34&lt;&gt;"",AK55="")</formula>
    </cfRule>
  </conditionalFormatting>
  <conditionalFormatting sqref="AN54">
    <cfRule type="expression" dxfId="186" priority="29">
      <formula>AND($E34&lt;&gt;"",AN54="")</formula>
    </cfRule>
  </conditionalFormatting>
  <conditionalFormatting sqref="AN55">
    <cfRule type="expression" dxfId="185" priority="28">
      <formula>AND($E34&lt;&gt;"",AN55="")</formula>
    </cfRule>
  </conditionalFormatting>
  <conditionalFormatting sqref="AQ54">
    <cfRule type="expression" dxfId="184" priority="27">
      <formula>AND($E34&lt;&gt;"",AQ54="")</formula>
    </cfRule>
  </conditionalFormatting>
  <conditionalFormatting sqref="AQ55">
    <cfRule type="expression" dxfId="183" priority="26">
      <formula>AND($E34&lt;&gt;"",AQ55="")</formula>
    </cfRule>
  </conditionalFormatting>
  <conditionalFormatting sqref="AT54">
    <cfRule type="expression" dxfId="182" priority="25">
      <formula>AND($E34&lt;&gt;"",AT54="")</formula>
    </cfRule>
  </conditionalFormatting>
  <conditionalFormatting sqref="AT55">
    <cfRule type="expression" dxfId="181" priority="24">
      <formula>AND($E34&lt;&gt;"",AT55="")</formula>
    </cfRule>
  </conditionalFormatting>
  <conditionalFormatting sqref="AW54">
    <cfRule type="expression" dxfId="180" priority="23">
      <formula>AND($E34&lt;&gt;"",AW54="")</formula>
    </cfRule>
  </conditionalFormatting>
  <conditionalFormatting sqref="AW55">
    <cfRule type="expression" dxfId="179" priority="22">
      <formula>AND($E34&lt;&gt;"",AW55="")</formula>
    </cfRule>
  </conditionalFormatting>
  <conditionalFormatting sqref="AE32">
    <cfRule type="expression" dxfId="178" priority="65">
      <formula>AND($E12&lt;&gt;"",AE32="")</formula>
    </cfRule>
  </conditionalFormatting>
  <conditionalFormatting sqref="AE33">
    <cfRule type="expression" dxfId="177" priority="64">
      <formula>AND($E12&lt;&gt;"",AE33="")</formula>
    </cfRule>
  </conditionalFormatting>
  <conditionalFormatting sqref="AH32">
    <cfRule type="expression" dxfId="176" priority="63">
      <formula>AND($E12&lt;&gt;"",AH32="")</formula>
    </cfRule>
  </conditionalFormatting>
  <conditionalFormatting sqref="AH33">
    <cfRule type="expression" dxfId="175" priority="62">
      <formula>AND($E12&lt;&gt;"",AH33="")</formula>
    </cfRule>
  </conditionalFormatting>
  <conditionalFormatting sqref="AK32">
    <cfRule type="expression" dxfId="174" priority="61">
      <formula>AND($E12&lt;&gt;"",AK32="")</formula>
    </cfRule>
  </conditionalFormatting>
  <conditionalFormatting sqref="AK33">
    <cfRule type="expression" dxfId="173" priority="60">
      <formula>AND($E12&lt;&gt;"",AK33="")</formula>
    </cfRule>
  </conditionalFormatting>
  <conditionalFormatting sqref="AQ32">
    <cfRule type="expression" dxfId="172" priority="57">
      <formula>AND($E12&lt;&gt;"",AQ32="")</formula>
    </cfRule>
  </conditionalFormatting>
  <conditionalFormatting sqref="AQ33">
    <cfRule type="expression" dxfId="171" priority="56">
      <formula>AND($E12&lt;&gt;"",AQ33="")</formula>
    </cfRule>
  </conditionalFormatting>
  <conditionalFormatting sqref="AT32">
    <cfRule type="expression" dxfId="170" priority="55">
      <formula>AND($E12&lt;&gt;"",AT32="")</formula>
    </cfRule>
  </conditionalFormatting>
  <conditionalFormatting sqref="AT33">
    <cfRule type="expression" dxfId="169" priority="54">
      <formula>AND($E12&lt;&gt;"",AT33="")</formula>
    </cfRule>
  </conditionalFormatting>
  <conditionalFormatting sqref="AW32">
    <cfRule type="expression" dxfId="168" priority="53">
      <formula>AND($E12&lt;&gt;"",AW32="")</formula>
    </cfRule>
  </conditionalFormatting>
  <conditionalFormatting sqref="AW33">
    <cfRule type="expression" dxfId="167" priority="52">
      <formula>AND($E12&lt;&gt;"",AW33="")</formula>
    </cfRule>
  </conditionalFormatting>
  <conditionalFormatting sqref="C54">
    <cfRule type="expression" dxfId="166" priority="51">
      <formula>AND($E34&lt;&gt;"",C54="")</formula>
    </cfRule>
  </conditionalFormatting>
  <conditionalFormatting sqref="C55">
    <cfRule type="expression" dxfId="165" priority="50">
      <formula>AND($E34&lt;&gt;"",C55="")</formula>
    </cfRule>
  </conditionalFormatting>
  <conditionalFormatting sqref="J54">
    <cfRule type="expression" dxfId="164" priority="49">
      <formula>AND($E34&lt;&gt;"",J54="")</formula>
    </cfRule>
  </conditionalFormatting>
  <conditionalFormatting sqref="J55">
    <cfRule type="expression" dxfId="163" priority="48">
      <formula>AND($E34&lt;&gt;"",J55="")</formula>
    </cfRule>
  </conditionalFormatting>
  <conditionalFormatting sqref="M54">
    <cfRule type="expression" dxfId="162" priority="47">
      <formula>AND($E34&lt;&gt;"",M54="")</formula>
    </cfRule>
  </conditionalFormatting>
  <conditionalFormatting sqref="M55">
    <cfRule type="expression" dxfId="161" priority="46">
      <formula>AND($E34&lt;&gt;"",M55="")</formula>
    </cfRule>
  </conditionalFormatting>
  <conditionalFormatting sqref="P54">
    <cfRule type="expression" dxfId="160" priority="45">
      <formula>AND($E34&lt;&gt;"",P54="")</formula>
    </cfRule>
  </conditionalFormatting>
  <conditionalFormatting sqref="P55">
    <cfRule type="expression" dxfId="159" priority="44">
      <formula>AND($E34&lt;&gt;"",P55="")</formula>
    </cfRule>
  </conditionalFormatting>
  <conditionalFormatting sqref="S54">
    <cfRule type="expression" dxfId="158" priority="43">
      <formula>AND($E34&lt;&gt;"",S54="")</formula>
    </cfRule>
  </conditionalFormatting>
  <conditionalFormatting sqref="S55">
    <cfRule type="expression" dxfId="157" priority="42">
      <formula>AND($E34&lt;&gt;"",S55="")</formula>
    </cfRule>
  </conditionalFormatting>
  <conditionalFormatting sqref="V54">
    <cfRule type="expression" dxfId="156" priority="41">
      <formula>AND($E34&lt;&gt;"",V54="")</formula>
    </cfRule>
  </conditionalFormatting>
  <conditionalFormatting sqref="V55">
    <cfRule type="expression" dxfId="155" priority="40">
      <formula>AND($E34&lt;&gt;"",V55="")</formula>
    </cfRule>
  </conditionalFormatting>
  <conditionalFormatting sqref="Y54">
    <cfRule type="expression" dxfId="154" priority="39">
      <formula>AND($E34&lt;&gt;"",Y54="")</formula>
    </cfRule>
  </conditionalFormatting>
  <conditionalFormatting sqref="Y55">
    <cfRule type="expression" dxfId="153" priority="38">
      <formula>AND($E34&lt;&gt;"",Y55="")</formula>
    </cfRule>
  </conditionalFormatting>
  <conditionalFormatting sqref="AB54">
    <cfRule type="expression" dxfId="152" priority="37">
      <formula>AND($E34&lt;&gt;"",AB54="")</formula>
    </cfRule>
  </conditionalFormatting>
  <conditionalFormatting sqref="AB55">
    <cfRule type="expression" dxfId="151" priority="36">
      <formula>AND($E34&lt;&gt;"",AB55="")</formula>
    </cfRule>
  </conditionalFormatting>
  <conditionalFormatting sqref="AE54">
    <cfRule type="expression" dxfId="150" priority="35">
      <formula>AND($E34&lt;&gt;"",AE54="")</formula>
    </cfRule>
  </conditionalFormatting>
  <conditionalFormatting sqref="AE55">
    <cfRule type="expression" dxfId="149" priority="34">
      <formula>AND($E34&lt;&gt;"",AE55="")</formula>
    </cfRule>
  </conditionalFormatting>
  <conditionalFormatting sqref="AH54">
    <cfRule type="expression" dxfId="148" priority="33">
      <formula>AND($E34&lt;&gt;"",AH54="")</formula>
    </cfRule>
  </conditionalFormatting>
  <conditionalFormatting sqref="AH55">
    <cfRule type="expression" dxfId="147" priority="32">
      <formula>AND($E34&lt;&gt;"",AH55="")</formula>
    </cfRule>
  </conditionalFormatting>
  <conditionalFormatting sqref="C20">
    <cfRule type="expression" dxfId="146" priority="17">
      <formula>AND($E12&lt;&gt;"",C20="")</formula>
    </cfRule>
  </conditionalFormatting>
  <conditionalFormatting sqref="C21">
    <cfRule type="expression" dxfId="145" priority="16">
      <formula>AND($E12&lt;&gt;"",C21="")</formula>
    </cfRule>
  </conditionalFormatting>
  <conditionalFormatting sqref="C30">
    <cfRule type="expression" dxfId="144" priority="15">
      <formula>AND($E22&lt;&gt;"",C30="")</formula>
    </cfRule>
  </conditionalFormatting>
  <conditionalFormatting sqref="C31">
    <cfRule type="expression" dxfId="143" priority="14">
      <formula>AND($E22&lt;&gt;"",C31="")</formula>
    </cfRule>
  </conditionalFormatting>
  <conditionalFormatting sqref="AW20">
    <cfRule type="expression" dxfId="142" priority="13">
      <formula>AND($E12&lt;&gt;"",AW20="")</formula>
    </cfRule>
  </conditionalFormatting>
  <conditionalFormatting sqref="AW21">
    <cfRule type="expression" dxfId="141" priority="12">
      <formula>AND($E12&lt;&gt;"",AW21="")</formula>
    </cfRule>
  </conditionalFormatting>
  <conditionalFormatting sqref="AW30">
    <cfRule type="expression" dxfId="140" priority="11">
      <formula>AND($E22&lt;&gt;"",AW30="")</formula>
    </cfRule>
  </conditionalFormatting>
  <conditionalFormatting sqref="AW31">
    <cfRule type="expression" dxfId="139" priority="10">
      <formula>AND($E22&lt;&gt;"",AW31="")</formula>
    </cfRule>
  </conditionalFormatting>
  <conditionalFormatting sqref="C42">
    <cfRule type="expression" dxfId="138" priority="9">
      <formula>AND($E34&lt;&gt;"",C42="")</formula>
    </cfRule>
  </conditionalFormatting>
  <conditionalFormatting sqref="C43">
    <cfRule type="expression" dxfId="137" priority="8">
      <formula>AND($E34&lt;&gt;"",C43="")</formula>
    </cfRule>
  </conditionalFormatting>
  <conditionalFormatting sqref="C52">
    <cfRule type="expression" dxfId="136" priority="7">
      <formula>AND($E44&lt;&gt;"",C52="")</formula>
    </cfRule>
  </conditionalFormatting>
  <conditionalFormatting sqref="C53">
    <cfRule type="expression" dxfId="135" priority="6">
      <formula>AND($E44&lt;&gt;"",C53="")</formula>
    </cfRule>
  </conditionalFormatting>
  <conditionalFormatting sqref="AW42">
    <cfRule type="expression" dxfId="134" priority="5">
      <formula>AND($E34&lt;&gt;"",AW42="")</formula>
    </cfRule>
  </conditionalFormatting>
  <conditionalFormatting sqref="AW43">
    <cfRule type="expression" dxfId="133" priority="4">
      <formula>AND($E34&lt;&gt;"",AW43="")</formula>
    </cfRule>
  </conditionalFormatting>
  <conditionalFormatting sqref="AW52">
    <cfRule type="expression" dxfId="132" priority="3">
      <formula>AND($E44&lt;&gt;"",AW52="")</formula>
    </cfRule>
  </conditionalFormatting>
  <conditionalFormatting sqref="AW53">
    <cfRule type="expression" dxfId="131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tabSelected="1" view="pageBreakPreview" zoomScale="70" zoomScaleNormal="100" zoomScaleSheetLayoutView="70" workbookViewId="0">
      <selection activeCell="A4" sqref="A4:AX4"/>
    </sheetView>
  </sheetViews>
  <sheetFormatPr defaultRowHeight="14.25" x14ac:dyDescent="0.15"/>
  <cols>
    <col min="1" max="1" width="5.625" style="67" customWidth="1"/>
    <col min="2" max="2" width="1.625" style="67" customWidth="1"/>
    <col min="3" max="3" width="9" style="67" customWidth="1"/>
    <col min="4" max="4" width="1.625" style="67" customWidth="1"/>
    <col min="5" max="5" width="17.5" style="67" customWidth="1"/>
    <col min="6" max="6" width="14.75" style="67" customWidth="1"/>
    <col min="7" max="7" width="16" style="67" customWidth="1"/>
    <col min="8" max="8" width="15.75" style="67" customWidth="1"/>
    <col min="9" max="9" width="1.625" style="67" customWidth="1"/>
    <col min="10" max="10" width="9" style="67" customWidth="1"/>
    <col min="11" max="12" width="1.625" style="67" customWidth="1"/>
    <col min="13" max="13" width="9" style="67" customWidth="1"/>
    <col min="14" max="15" width="1.625" style="67" customWidth="1"/>
    <col min="16" max="16" width="9" style="67" customWidth="1"/>
    <col min="17" max="18" width="1.625" style="67" customWidth="1"/>
    <col min="19" max="19" width="9" style="67" customWidth="1"/>
    <col min="20" max="21" width="1.625" style="67" customWidth="1"/>
    <col min="22" max="22" width="9" style="67" customWidth="1"/>
    <col min="23" max="24" width="1.625" style="67" customWidth="1"/>
    <col min="25" max="25" width="9" style="67" customWidth="1"/>
    <col min="26" max="27" width="1.625" style="67" customWidth="1"/>
    <col min="28" max="28" width="9" style="67" customWidth="1"/>
    <col min="29" max="30" width="1.625" style="67" customWidth="1"/>
    <col min="31" max="31" width="9" style="67" customWidth="1"/>
    <col min="32" max="33" width="1.625" style="67" customWidth="1"/>
    <col min="34" max="34" width="9" style="67" customWidth="1"/>
    <col min="35" max="36" width="1.625" style="67" customWidth="1"/>
    <col min="37" max="37" width="9" style="67" customWidth="1"/>
    <col min="38" max="39" width="1.625" style="67" customWidth="1"/>
    <col min="40" max="40" width="9" style="67" customWidth="1"/>
    <col min="41" max="42" width="1.625" style="67" customWidth="1"/>
    <col min="43" max="43" width="9" style="67" customWidth="1"/>
    <col min="44" max="45" width="1.625" style="67" customWidth="1"/>
    <col min="46" max="46" width="9" style="67"/>
    <col min="47" max="48" width="1.625" style="67" customWidth="1"/>
    <col min="49" max="49" width="9" style="67"/>
    <col min="50" max="50" width="1.625" style="67" customWidth="1"/>
    <col min="51" max="16384" width="9" style="67"/>
  </cols>
  <sheetData>
    <row r="1" spans="1:50" s="58" customFormat="1" ht="13.5" customHeight="1" x14ac:dyDescent="0.15">
      <c r="A1" s="58" t="s">
        <v>49</v>
      </c>
    </row>
    <row r="2" spans="1:50" s="59" customFormat="1" ht="22.5" customHeight="1" x14ac:dyDescent="0.15">
      <c r="A2" s="121" t="s">
        <v>66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</row>
    <row r="3" spans="1:50" s="59" customFormat="1" ht="22.5" customHeight="1" x14ac:dyDescent="0.15">
      <c r="A3" s="122" t="s">
        <v>67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</row>
    <row r="4" spans="1:50" s="59" customFormat="1" ht="22.5" customHeight="1" x14ac:dyDescent="0.15">
      <c r="A4" s="122" t="s">
        <v>65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</row>
    <row r="5" spans="1:50" s="58" customFormat="1" ht="13.5" customHeight="1" x14ac:dyDescent="0.15">
      <c r="I5" s="63"/>
      <c r="J5" s="63"/>
      <c r="K5" s="63"/>
      <c r="L5" s="63"/>
      <c r="M5" s="63"/>
      <c r="N5" s="63"/>
      <c r="U5" s="63"/>
      <c r="V5" s="63"/>
      <c r="W5" s="63"/>
      <c r="X5" s="63"/>
      <c r="Y5" s="63"/>
      <c r="Z5" s="63"/>
      <c r="AG5" s="180"/>
      <c r="AH5" s="180"/>
      <c r="AI5" s="180"/>
      <c r="AJ5" s="180"/>
      <c r="AK5" s="180"/>
      <c r="AL5" s="180"/>
    </row>
    <row r="6" spans="1:50" s="58" customFormat="1" ht="20.100000000000001" customHeight="1" x14ac:dyDescent="0.15">
      <c r="K6" s="60"/>
      <c r="L6" s="61"/>
      <c r="M6" s="61"/>
      <c r="N6" s="61"/>
      <c r="O6" s="61"/>
      <c r="P6" s="61"/>
      <c r="Q6" s="61"/>
      <c r="R6" s="61"/>
      <c r="S6" s="61"/>
      <c r="T6" s="61"/>
      <c r="W6" s="60"/>
      <c r="X6" s="61"/>
      <c r="Y6" s="61"/>
      <c r="Z6" s="61"/>
      <c r="AA6" s="61"/>
      <c r="AB6" s="61"/>
      <c r="AC6" s="61"/>
      <c r="AD6" s="165" t="s">
        <v>7</v>
      </c>
      <c r="AE6" s="165"/>
      <c r="AF6" s="165"/>
      <c r="AG6" s="165"/>
      <c r="AH6" s="165"/>
      <c r="AI6" s="165"/>
      <c r="AJ6" s="185" t="s">
        <v>62</v>
      </c>
      <c r="AK6" s="185"/>
      <c r="AL6" s="185"/>
      <c r="AM6" s="185"/>
      <c r="AN6" s="185"/>
      <c r="AO6" s="185"/>
      <c r="AP6" s="185"/>
      <c r="AQ6" s="185"/>
      <c r="AR6" s="185"/>
    </row>
    <row r="7" spans="1:50" s="58" customFormat="1" ht="20.100000000000001" customHeight="1" x14ac:dyDescent="0.15">
      <c r="K7" s="60"/>
      <c r="L7" s="61"/>
      <c r="M7" s="61"/>
      <c r="N7" s="61"/>
      <c r="O7" s="61"/>
      <c r="P7" s="61"/>
      <c r="Q7" s="61"/>
      <c r="R7" s="61"/>
      <c r="S7" s="61"/>
      <c r="T7" s="61"/>
      <c r="W7" s="60"/>
      <c r="X7" s="61"/>
      <c r="Y7" s="61"/>
      <c r="Z7" s="61"/>
      <c r="AA7" s="61"/>
      <c r="AB7" s="61"/>
      <c r="AC7" s="61"/>
      <c r="AD7" s="165" t="s">
        <v>8</v>
      </c>
      <c r="AE7" s="165"/>
      <c r="AF7" s="165"/>
      <c r="AG7" s="165"/>
      <c r="AH7" s="165"/>
      <c r="AI7" s="165"/>
      <c r="AJ7" s="185" t="s">
        <v>61</v>
      </c>
      <c r="AK7" s="185"/>
      <c r="AL7" s="185"/>
      <c r="AM7" s="185"/>
      <c r="AN7" s="185"/>
      <c r="AO7" s="185"/>
      <c r="AP7" s="185"/>
      <c r="AQ7" s="185"/>
      <c r="AR7" s="185"/>
    </row>
    <row r="8" spans="1:50" s="58" customFormat="1" ht="20.100000000000001" customHeight="1" x14ac:dyDescent="0.15">
      <c r="K8" s="60"/>
      <c r="L8" s="61"/>
      <c r="M8" s="61"/>
      <c r="N8" s="61"/>
      <c r="O8" s="61"/>
      <c r="P8" s="61"/>
      <c r="Q8" s="61"/>
      <c r="R8" s="61"/>
      <c r="S8" s="61"/>
      <c r="T8" s="61"/>
      <c r="W8" s="60"/>
      <c r="X8" s="61"/>
      <c r="Y8" s="61"/>
      <c r="Z8" s="61"/>
      <c r="AA8" s="61"/>
      <c r="AB8" s="61"/>
      <c r="AC8" s="61"/>
      <c r="AD8" s="123" t="s">
        <v>50</v>
      </c>
      <c r="AE8" s="123"/>
      <c r="AF8" s="123"/>
      <c r="AG8" s="123"/>
      <c r="AH8" s="123"/>
      <c r="AI8" s="123"/>
      <c r="AJ8" s="185" t="s">
        <v>32</v>
      </c>
      <c r="AK8" s="185"/>
      <c r="AL8" s="185"/>
      <c r="AM8" s="185"/>
      <c r="AN8" s="185"/>
      <c r="AO8" s="185"/>
      <c r="AP8" s="185"/>
      <c r="AQ8" s="185"/>
      <c r="AR8" s="185"/>
    </row>
    <row r="9" spans="1:50" s="58" customFormat="1" ht="15" customHeight="1" x14ac:dyDescent="0.15">
      <c r="N9" s="62"/>
      <c r="O9" s="62"/>
      <c r="P9" s="63"/>
      <c r="Q9" s="62"/>
      <c r="R9" s="62"/>
      <c r="S9" s="62"/>
      <c r="T9" s="64"/>
      <c r="Z9" s="62"/>
      <c r="AA9" s="62"/>
      <c r="AB9" s="63"/>
      <c r="AC9" s="62"/>
      <c r="AD9" s="62"/>
      <c r="AE9" s="62"/>
      <c r="AF9" s="64"/>
      <c r="AL9" s="62"/>
      <c r="AM9" s="62"/>
      <c r="AN9" s="63"/>
      <c r="AO9" s="62"/>
      <c r="AP9" s="62"/>
      <c r="AQ9" s="62"/>
      <c r="AR9" s="64"/>
      <c r="AS9" s="62"/>
      <c r="AT9" s="62"/>
      <c r="AU9" s="64"/>
      <c r="AV9" s="62"/>
      <c r="AW9" s="62"/>
      <c r="AX9" s="64" t="s">
        <v>60</v>
      </c>
    </row>
    <row r="10" spans="1:50" s="58" customFormat="1" ht="15" customHeight="1" x14ac:dyDescent="0.15">
      <c r="A10" s="153" t="s">
        <v>24</v>
      </c>
      <c r="B10" s="166" t="s">
        <v>27</v>
      </c>
      <c r="C10" s="167"/>
      <c r="D10" s="168"/>
      <c r="E10" s="153" t="s">
        <v>39</v>
      </c>
      <c r="F10" s="109" t="s">
        <v>42</v>
      </c>
      <c r="G10" s="110"/>
      <c r="H10" s="110"/>
      <c r="I10" s="109" t="s">
        <v>46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9"/>
      <c r="AT10" s="119"/>
      <c r="AU10" s="120"/>
      <c r="AV10" s="166" t="s">
        <v>26</v>
      </c>
      <c r="AW10" s="167"/>
      <c r="AX10" s="168"/>
    </row>
    <row r="11" spans="1:50" s="58" customFormat="1" ht="15" customHeight="1" x14ac:dyDescent="0.15">
      <c r="A11" s="154"/>
      <c r="B11" s="169" t="s">
        <v>28</v>
      </c>
      <c r="C11" s="170"/>
      <c r="D11" s="171"/>
      <c r="E11" s="154"/>
      <c r="F11" s="78" t="s">
        <v>43</v>
      </c>
      <c r="G11" s="50" t="s">
        <v>44</v>
      </c>
      <c r="H11" s="71" t="s">
        <v>45</v>
      </c>
      <c r="I11" s="179" t="s">
        <v>10</v>
      </c>
      <c r="J11" s="179"/>
      <c r="K11" s="179"/>
      <c r="L11" s="179" t="s">
        <v>11</v>
      </c>
      <c r="M11" s="179"/>
      <c r="N11" s="179"/>
      <c r="O11" s="179" t="s">
        <v>12</v>
      </c>
      <c r="P11" s="179"/>
      <c r="Q11" s="179"/>
      <c r="R11" s="179" t="s">
        <v>13</v>
      </c>
      <c r="S11" s="179"/>
      <c r="T11" s="179"/>
      <c r="U11" s="179" t="s">
        <v>14</v>
      </c>
      <c r="V11" s="179"/>
      <c r="W11" s="179"/>
      <c r="X11" s="179" t="s">
        <v>15</v>
      </c>
      <c r="Y11" s="179"/>
      <c r="Z11" s="179"/>
      <c r="AA11" s="179" t="s">
        <v>16</v>
      </c>
      <c r="AB11" s="179"/>
      <c r="AC11" s="179"/>
      <c r="AD11" s="179" t="s">
        <v>17</v>
      </c>
      <c r="AE11" s="179"/>
      <c r="AF11" s="179"/>
      <c r="AG11" s="179" t="s">
        <v>18</v>
      </c>
      <c r="AH11" s="179"/>
      <c r="AI11" s="179"/>
      <c r="AJ11" s="179" t="s">
        <v>19</v>
      </c>
      <c r="AK11" s="179"/>
      <c r="AL11" s="179"/>
      <c r="AM11" s="179" t="s">
        <v>20</v>
      </c>
      <c r="AN11" s="179"/>
      <c r="AO11" s="179"/>
      <c r="AP11" s="179" t="s">
        <v>21</v>
      </c>
      <c r="AQ11" s="179"/>
      <c r="AR11" s="179"/>
      <c r="AS11" s="176" t="s">
        <v>0</v>
      </c>
      <c r="AT11" s="177"/>
      <c r="AU11" s="178"/>
      <c r="AV11" s="169" t="s">
        <v>23</v>
      </c>
      <c r="AW11" s="170"/>
      <c r="AX11" s="171"/>
    </row>
    <row r="12" spans="1:50" s="58" customFormat="1" ht="15" customHeight="1" x14ac:dyDescent="0.15">
      <c r="A12" s="172" t="str">
        <f>_xlfn.CONCAT("令和",IF(VALUE(MID(A3,3,SEARCH("年",A3,1)-3)-1)&lt;10,DBCS(VALUE(MID(A3,3,SEARCH("年",A3,1)-3)-1)),VALUE(MID(A3,3,SEARCH("年",A3,1)-3)-1)),"年度")</f>
        <v>令和４年度</v>
      </c>
      <c r="B12" s="190"/>
      <c r="C12" s="191"/>
      <c r="D12" s="192"/>
      <c r="E12" s="155" t="s">
        <v>63</v>
      </c>
      <c r="F12" s="163" t="s">
        <v>59</v>
      </c>
      <c r="G12" s="163" t="s">
        <v>58</v>
      </c>
      <c r="H12" s="163" t="s">
        <v>57</v>
      </c>
      <c r="I12" s="72" t="s">
        <v>3</v>
      </c>
      <c r="J12" s="99">
        <v>50</v>
      </c>
      <c r="K12" s="74" t="s">
        <v>5</v>
      </c>
      <c r="L12" s="72" t="s">
        <v>3</v>
      </c>
      <c r="M12" s="99">
        <v>50</v>
      </c>
      <c r="N12" s="74" t="s">
        <v>5</v>
      </c>
      <c r="O12" s="72" t="s">
        <v>3</v>
      </c>
      <c r="P12" s="99">
        <v>50</v>
      </c>
      <c r="Q12" s="74" t="s">
        <v>5</v>
      </c>
      <c r="R12" s="72" t="s">
        <v>3</v>
      </c>
      <c r="S12" s="99">
        <v>50</v>
      </c>
      <c r="T12" s="74" t="s">
        <v>5</v>
      </c>
      <c r="U12" s="72" t="s">
        <v>3</v>
      </c>
      <c r="V12" s="99">
        <v>50</v>
      </c>
      <c r="W12" s="74" t="s">
        <v>5</v>
      </c>
      <c r="X12" s="72" t="s">
        <v>3</v>
      </c>
      <c r="Y12" s="99">
        <v>50</v>
      </c>
      <c r="Z12" s="74" t="s">
        <v>5</v>
      </c>
      <c r="AA12" s="72" t="s">
        <v>3</v>
      </c>
      <c r="AB12" s="99">
        <v>50</v>
      </c>
      <c r="AC12" s="74" t="s">
        <v>5</v>
      </c>
      <c r="AD12" s="72" t="s">
        <v>3</v>
      </c>
      <c r="AE12" s="99">
        <v>50</v>
      </c>
      <c r="AF12" s="74" t="s">
        <v>5</v>
      </c>
      <c r="AG12" s="72" t="s">
        <v>3</v>
      </c>
      <c r="AH12" s="99">
        <v>50</v>
      </c>
      <c r="AI12" s="74" t="s">
        <v>5</v>
      </c>
      <c r="AJ12" s="72" t="s">
        <v>3</v>
      </c>
      <c r="AK12" s="99">
        <v>50</v>
      </c>
      <c r="AL12" s="74" t="s">
        <v>5</v>
      </c>
      <c r="AM12" s="72" t="s">
        <v>3</v>
      </c>
      <c r="AN12" s="99">
        <v>50</v>
      </c>
      <c r="AO12" s="74" t="s">
        <v>5</v>
      </c>
      <c r="AP12" s="72" t="s">
        <v>3</v>
      </c>
      <c r="AQ12" s="99">
        <v>50</v>
      </c>
      <c r="AR12" s="74" t="s">
        <v>5</v>
      </c>
      <c r="AS12" s="72" t="s">
        <v>3</v>
      </c>
      <c r="AT12" s="99">
        <f>SUM(I12:AR12)</f>
        <v>600</v>
      </c>
      <c r="AU12" s="73" t="s">
        <v>5</v>
      </c>
      <c r="AV12" s="190"/>
      <c r="AW12" s="191"/>
      <c r="AX12" s="192"/>
    </row>
    <row r="13" spans="1:50" s="58" customFormat="1" ht="15" customHeight="1" x14ac:dyDescent="0.15">
      <c r="A13" s="173"/>
      <c r="B13" s="193"/>
      <c r="C13" s="194"/>
      <c r="D13" s="195"/>
      <c r="E13" s="156"/>
      <c r="F13" s="164"/>
      <c r="G13" s="164"/>
      <c r="H13" s="164"/>
      <c r="I13" s="75"/>
      <c r="J13" s="98">
        <v>100</v>
      </c>
      <c r="K13" s="77"/>
      <c r="L13" s="75"/>
      <c r="M13" s="98">
        <v>100</v>
      </c>
      <c r="N13" s="77"/>
      <c r="O13" s="75"/>
      <c r="P13" s="98">
        <v>100</v>
      </c>
      <c r="Q13" s="77"/>
      <c r="R13" s="75"/>
      <c r="S13" s="98">
        <v>100</v>
      </c>
      <c r="T13" s="77"/>
      <c r="U13" s="75"/>
      <c r="V13" s="98">
        <v>100</v>
      </c>
      <c r="W13" s="77"/>
      <c r="X13" s="75"/>
      <c r="Y13" s="98">
        <v>100</v>
      </c>
      <c r="Z13" s="77"/>
      <c r="AA13" s="75"/>
      <c r="AB13" s="98">
        <v>100</v>
      </c>
      <c r="AC13" s="77"/>
      <c r="AD13" s="75"/>
      <c r="AE13" s="98">
        <v>100</v>
      </c>
      <c r="AF13" s="77"/>
      <c r="AG13" s="75"/>
      <c r="AH13" s="98">
        <v>100</v>
      </c>
      <c r="AI13" s="77"/>
      <c r="AJ13" s="75"/>
      <c r="AK13" s="98">
        <v>100</v>
      </c>
      <c r="AL13" s="77"/>
      <c r="AM13" s="75"/>
      <c r="AN13" s="98">
        <v>100</v>
      </c>
      <c r="AO13" s="77"/>
      <c r="AP13" s="75"/>
      <c r="AQ13" s="98">
        <v>100</v>
      </c>
      <c r="AR13" s="77"/>
      <c r="AS13" s="75"/>
      <c r="AT13" s="98">
        <f>SUM(I13:AR13)</f>
        <v>1200</v>
      </c>
      <c r="AU13" s="76"/>
      <c r="AV13" s="193"/>
      <c r="AW13" s="194"/>
      <c r="AX13" s="195"/>
    </row>
    <row r="14" spans="1:50" s="58" customFormat="1" ht="15" customHeight="1" x14ac:dyDescent="0.15">
      <c r="A14" s="173"/>
      <c r="B14" s="193"/>
      <c r="C14" s="194"/>
      <c r="D14" s="195"/>
      <c r="E14" s="155" t="s">
        <v>63</v>
      </c>
      <c r="F14" s="163" t="s">
        <v>56</v>
      </c>
      <c r="G14" s="163" t="s">
        <v>55</v>
      </c>
      <c r="H14" s="163" t="s">
        <v>54</v>
      </c>
      <c r="I14" s="72" t="s">
        <v>3</v>
      </c>
      <c r="J14" s="99">
        <v>50</v>
      </c>
      <c r="K14" s="74" t="s">
        <v>5</v>
      </c>
      <c r="L14" s="72" t="s">
        <v>3</v>
      </c>
      <c r="M14" s="99">
        <v>50</v>
      </c>
      <c r="N14" s="74" t="s">
        <v>5</v>
      </c>
      <c r="O14" s="72" t="s">
        <v>3</v>
      </c>
      <c r="P14" s="99">
        <v>50</v>
      </c>
      <c r="Q14" s="74" t="s">
        <v>5</v>
      </c>
      <c r="R14" s="72" t="s">
        <v>3</v>
      </c>
      <c r="S14" s="99">
        <v>50</v>
      </c>
      <c r="T14" s="74" t="s">
        <v>5</v>
      </c>
      <c r="U14" s="72" t="s">
        <v>3</v>
      </c>
      <c r="V14" s="99">
        <v>50</v>
      </c>
      <c r="W14" s="74" t="s">
        <v>5</v>
      </c>
      <c r="X14" s="72" t="s">
        <v>3</v>
      </c>
      <c r="Y14" s="99">
        <v>50</v>
      </c>
      <c r="Z14" s="74" t="s">
        <v>5</v>
      </c>
      <c r="AA14" s="72" t="s">
        <v>3</v>
      </c>
      <c r="AB14" s="99">
        <v>0</v>
      </c>
      <c r="AC14" s="74" t="s">
        <v>5</v>
      </c>
      <c r="AD14" s="72" t="s">
        <v>3</v>
      </c>
      <c r="AE14" s="99">
        <v>50</v>
      </c>
      <c r="AF14" s="74" t="s">
        <v>5</v>
      </c>
      <c r="AG14" s="72" t="s">
        <v>3</v>
      </c>
      <c r="AH14" s="99">
        <v>50</v>
      </c>
      <c r="AI14" s="74" t="s">
        <v>5</v>
      </c>
      <c r="AJ14" s="72" t="s">
        <v>3</v>
      </c>
      <c r="AK14" s="99">
        <v>50</v>
      </c>
      <c r="AL14" s="74" t="s">
        <v>5</v>
      </c>
      <c r="AM14" s="72" t="s">
        <v>3</v>
      </c>
      <c r="AN14" s="99">
        <v>50</v>
      </c>
      <c r="AO14" s="74" t="s">
        <v>5</v>
      </c>
      <c r="AP14" s="72" t="s">
        <v>3</v>
      </c>
      <c r="AQ14" s="99">
        <v>50</v>
      </c>
      <c r="AR14" s="74" t="s">
        <v>5</v>
      </c>
      <c r="AS14" s="72" t="s">
        <v>3</v>
      </c>
      <c r="AT14" s="99">
        <f>SUM(I14:AR14)</f>
        <v>550</v>
      </c>
      <c r="AU14" s="73" t="s">
        <v>5</v>
      </c>
      <c r="AV14" s="193"/>
      <c r="AW14" s="194"/>
      <c r="AX14" s="195"/>
    </row>
    <row r="15" spans="1:50" s="58" customFormat="1" ht="15" customHeight="1" x14ac:dyDescent="0.15">
      <c r="A15" s="173"/>
      <c r="B15" s="193"/>
      <c r="C15" s="194"/>
      <c r="D15" s="195"/>
      <c r="E15" s="156"/>
      <c r="F15" s="164"/>
      <c r="G15" s="164"/>
      <c r="H15" s="164"/>
      <c r="I15" s="75"/>
      <c r="J15" s="98">
        <v>50</v>
      </c>
      <c r="K15" s="77"/>
      <c r="L15" s="75"/>
      <c r="M15" s="98">
        <v>50</v>
      </c>
      <c r="N15" s="77"/>
      <c r="O15" s="75"/>
      <c r="P15" s="98">
        <v>50</v>
      </c>
      <c r="Q15" s="77"/>
      <c r="R15" s="75"/>
      <c r="S15" s="98">
        <v>50</v>
      </c>
      <c r="T15" s="77"/>
      <c r="U15" s="75"/>
      <c r="V15" s="98">
        <v>50</v>
      </c>
      <c r="W15" s="77"/>
      <c r="X15" s="75"/>
      <c r="Y15" s="98">
        <v>50</v>
      </c>
      <c r="Z15" s="77"/>
      <c r="AA15" s="75"/>
      <c r="AB15" s="98">
        <v>0</v>
      </c>
      <c r="AC15" s="77"/>
      <c r="AD15" s="75"/>
      <c r="AE15" s="98">
        <v>50</v>
      </c>
      <c r="AF15" s="77"/>
      <c r="AG15" s="75"/>
      <c r="AH15" s="98">
        <v>50</v>
      </c>
      <c r="AI15" s="77"/>
      <c r="AJ15" s="75"/>
      <c r="AK15" s="98">
        <v>50</v>
      </c>
      <c r="AL15" s="77"/>
      <c r="AM15" s="75"/>
      <c r="AN15" s="98">
        <v>50</v>
      </c>
      <c r="AO15" s="77"/>
      <c r="AP15" s="75"/>
      <c r="AQ15" s="98">
        <v>50</v>
      </c>
      <c r="AR15" s="77"/>
      <c r="AS15" s="75"/>
      <c r="AT15" s="98">
        <f>SUM(I15:AR15)</f>
        <v>550</v>
      </c>
      <c r="AU15" s="76"/>
      <c r="AV15" s="193"/>
      <c r="AW15" s="194"/>
      <c r="AX15" s="195"/>
    </row>
    <row r="16" spans="1:50" s="58" customFormat="1" ht="15" customHeight="1" x14ac:dyDescent="0.15">
      <c r="A16" s="173"/>
      <c r="B16" s="193"/>
      <c r="C16" s="194"/>
      <c r="D16" s="195"/>
      <c r="E16" s="157"/>
      <c r="F16" s="161"/>
      <c r="G16" s="161"/>
      <c r="H16" s="161"/>
      <c r="I16" s="72" t="s">
        <v>3</v>
      </c>
      <c r="J16" s="99"/>
      <c r="K16" s="74" t="s">
        <v>5</v>
      </c>
      <c r="L16" s="72" t="s">
        <v>3</v>
      </c>
      <c r="M16" s="99"/>
      <c r="N16" s="74" t="s">
        <v>5</v>
      </c>
      <c r="O16" s="72" t="s">
        <v>3</v>
      </c>
      <c r="P16" s="99"/>
      <c r="Q16" s="74" t="s">
        <v>5</v>
      </c>
      <c r="R16" s="72" t="s">
        <v>3</v>
      </c>
      <c r="S16" s="99"/>
      <c r="T16" s="74" t="s">
        <v>5</v>
      </c>
      <c r="U16" s="72" t="s">
        <v>3</v>
      </c>
      <c r="V16" s="99"/>
      <c r="W16" s="74" t="s">
        <v>5</v>
      </c>
      <c r="X16" s="72" t="s">
        <v>3</v>
      </c>
      <c r="Y16" s="99"/>
      <c r="Z16" s="74" t="s">
        <v>5</v>
      </c>
      <c r="AA16" s="72" t="s">
        <v>3</v>
      </c>
      <c r="AB16" s="99"/>
      <c r="AC16" s="74" t="s">
        <v>5</v>
      </c>
      <c r="AD16" s="72" t="s">
        <v>3</v>
      </c>
      <c r="AE16" s="99"/>
      <c r="AF16" s="74" t="s">
        <v>5</v>
      </c>
      <c r="AG16" s="72" t="s">
        <v>3</v>
      </c>
      <c r="AH16" s="99"/>
      <c r="AI16" s="74" t="s">
        <v>5</v>
      </c>
      <c r="AJ16" s="72" t="s">
        <v>3</v>
      </c>
      <c r="AK16" s="99"/>
      <c r="AL16" s="74" t="s">
        <v>5</v>
      </c>
      <c r="AM16" s="72" t="s">
        <v>3</v>
      </c>
      <c r="AN16" s="99"/>
      <c r="AO16" s="74" t="s">
        <v>5</v>
      </c>
      <c r="AP16" s="72" t="s">
        <v>3</v>
      </c>
      <c r="AQ16" s="99"/>
      <c r="AR16" s="74" t="s">
        <v>5</v>
      </c>
      <c r="AS16" s="72" t="s">
        <v>3</v>
      </c>
      <c r="AT16" s="99"/>
      <c r="AU16" s="73" t="s">
        <v>5</v>
      </c>
      <c r="AV16" s="193"/>
      <c r="AW16" s="194"/>
      <c r="AX16" s="195"/>
    </row>
    <row r="17" spans="1:50" s="58" customFormat="1" ht="15" customHeight="1" x14ac:dyDescent="0.15">
      <c r="A17" s="173"/>
      <c r="B17" s="193"/>
      <c r="C17" s="194"/>
      <c r="D17" s="195"/>
      <c r="E17" s="158"/>
      <c r="F17" s="162"/>
      <c r="G17" s="162"/>
      <c r="H17" s="162"/>
      <c r="I17" s="75"/>
      <c r="J17" s="98"/>
      <c r="K17" s="77"/>
      <c r="L17" s="75"/>
      <c r="M17" s="98"/>
      <c r="N17" s="77"/>
      <c r="O17" s="75"/>
      <c r="P17" s="98"/>
      <c r="Q17" s="77"/>
      <c r="R17" s="75"/>
      <c r="S17" s="98"/>
      <c r="T17" s="77"/>
      <c r="U17" s="75"/>
      <c r="V17" s="98"/>
      <c r="W17" s="77"/>
      <c r="X17" s="75"/>
      <c r="Y17" s="98"/>
      <c r="Z17" s="77"/>
      <c r="AA17" s="75"/>
      <c r="AB17" s="98"/>
      <c r="AC17" s="77"/>
      <c r="AD17" s="75"/>
      <c r="AE17" s="98"/>
      <c r="AF17" s="77"/>
      <c r="AG17" s="75"/>
      <c r="AH17" s="98"/>
      <c r="AI17" s="77"/>
      <c r="AJ17" s="75"/>
      <c r="AK17" s="98"/>
      <c r="AL17" s="77"/>
      <c r="AM17" s="75"/>
      <c r="AN17" s="98"/>
      <c r="AO17" s="77"/>
      <c r="AP17" s="75"/>
      <c r="AQ17" s="98"/>
      <c r="AR17" s="77"/>
      <c r="AS17" s="75"/>
      <c r="AT17" s="98"/>
      <c r="AU17" s="76"/>
      <c r="AV17" s="193"/>
      <c r="AW17" s="194"/>
      <c r="AX17" s="195"/>
    </row>
    <row r="18" spans="1:50" s="58" customFormat="1" ht="15" customHeight="1" x14ac:dyDescent="0.15">
      <c r="A18" s="173"/>
      <c r="B18" s="193"/>
      <c r="C18" s="194"/>
      <c r="D18" s="195"/>
      <c r="E18" s="157"/>
      <c r="F18" s="161"/>
      <c r="G18" s="161"/>
      <c r="H18" s="161"/>
      <c r="I18" s="72" t="s">
        <v>3</v>
      </c>
      <c r="J18" s="99"/>
      <c r="K18" s="74" t="s">
        <v>5</v>
      </c>
      <c r="L18" s="72" t="s">
        <v>3</v>
      </c>
      <c r="M18" s="99"/>
      <c r="N18" s="74" t="s">
        <v>5</v>
      </c>
      <c r="O18" s="72" t="s">
        <v>3</v>
      </c>
      <c r="P18" s="99"/>
      <c r="Q18" s="74" t="s">
        <v>5</v>
      </c>
      <c r="R18" s="72" t="s">
        <v>3</v>
      </c>
      <c r="S18" s="99"/>
      <c r="T18" s="74" t="s">
        <v>5</v>
      </c>
      <c r="U18" s="72" t="s">
        <v>3</v>
      </c>
      <c r="V18" s="99"/>
      <c r="W18" s="74" t="s">
        <v>5</v>
      </c>
      <c r="X18" s="72" t="s">
        <v>3</v>
      </c>
      <c r="Y18" s="99"/>
      <c r="Z18" s="74" t="s">
        <v>5</v>
      </c>
      <c r="AA18" s="72" t="s">
        <v>3</v>
      </c>
      <c r="AB18" s="99"/>
      <c r="AC18" s="74" t="s">
        <v>5</v>
      </c>
      <c r="AD18" s="72" t="s">
        <v>3</v>
      </c>
      <c r="AE18" s="99"/>
      <c r="AF18" s="74" t="s">
        <v>5</v>
      </c>
      <c r="AG18" s="72" t="s">
        <v>3</v>
      </c>
      <c r="AH18" s="99"/>
      <c r="AI18" s="74" t="s">
        <v>5</v>
      </c>
      <c r="AJ18" s="72" t="s">
        <v>3</v>
      </c>
      <c r="AK18" s="99"/>
      <c r="AL18" s="74" t="s">
        <v>5</v>
      </c>
      <c r="AM18" s="72" t="s">
        <v>3</v>
      </c>
      <c r="AN18" s="99"/>
      <c r="AO18" s="74" t="s">
        <v>5</v>
      </c>
      <c r="AP18" s="72" t="s">
        <v>3</v>
      </c>
      <c r="AQ18" s="99"/>
      <c r="AR18" s="74" t="s">
        <v>5</v>
      </c>
      <c r="AS18" s="72" t="s">
        <v>3</v>
      </c>
      <c r="AT18" s="99"/>
      <c r="AU18" s="73" t="s">
        <v>5</v>
      </c>
      <c r="AV18" s="193"/>
      <c r="AW18" s="194"/>
      <c r="AX18" s="195"/>
    </row>
    <row r="19" spans="1:50" s="58" customFormat="1" ht="15" customHeight="1" x14ac:dyDescent="0.15">
      <c r="A19" s="173"/>
      <c r="B19" s="196"/>
      <c r="C19" s="197"/>
      <c r="D19" s="198"/>
      <c r="E19" s="158"/>
      <c r="F19" s="162"/>
      <c r="G19" s="162"/>
      <c r="H19" s="162"/>
      <c r="I19" s="75"/>
      <c r="J19" s="98"/>
      <c r="K19" s="77"/>
      <c r="L19" s="75"/>
      <c r="M19" s="98"/>
      <c r="N19" s="77"/>
      <c r="O19" s="75"/>
      <c r="P19" s="98"/>
      <c r="Q19" s="77"/>
      <c r="R19" s="75"/>
      <c r="S19" s="98"/>
      <c r="T19" s="77"/>
      <c r="U19" s="75"/>
      <c r="V19" s="98"/>
      <c r="W19" s="77"/>
      <c r="X19" s="75"/>
      <c r="Y19" s="98"/>
      <c r="Z19" s="77"/>
      <c r="AA19" s="75"/>
      <c r="AB19" s="98"/>
      <c r="AC19" s="77"/>
      <c r="AD19" s="75"/>
      <c r="AE19" s="98"/>
      <c r="AF19" s="77"/>
      <c r="AG19" s="75"/>
      <c r="AH19" s="98"/>
      <c r="AI19" s="77"/>
      <c r="AJ19" s="75"/>
      <c r="AK19" s="98"/>
      <c r="AL19" s="77"/>
      <c r="AM19" s="75"/>
      <c r="AN19" s="98"/>
      <c r="AO19" s="77"/>
      <c r="AP19" s="75"/>
      <c r="AQ19" s="98"/>
      <c r="AR19" s="77"/>
      <c r="AS19" s="75"/>
      <c r="AT19" s="98"/>
      <c r="AU19" s="76"/>
      <c r="AV19" s="196"/>
      <c r="AW19" s="197"/>
      <c r="AX19" s="198"/>
    </row>
    <row r="20" spans="1:50" s="58" customFormat="1" ht="15" customHeight="1" x14ac:dyDescent="0.15">
      <c r="A20" s="173"/>
      <c r="B20" s="95" t="s">
        <v>4</v>
      </c>
      <c r="C20" s="94">
        <v>0</v>
      </c>
      <c r="D20" s="93" t="s">
        <v>6</v>
      </c>
      <c r="E20" s="159" t="s">
        <v>63</v>
      </c>
      <c r="F20" s="111" t="s">
        <v>40</v>
      </c>
      <c r="G20" s="111"/>
      <c r="H20" s="112"/>
      <c r="I20" s="43" t="s">
        <v>3</v>
      </c>
      <c r="J20" s="97">
        <f>SUM(J12,J14,J16,J18)</f>
        <v>100</v>
      </c>
      <c r="K20" s="44" t="s">
        <v>5</v>
      </c>
      <c r="L20" s="43" t="s">
        <v>3</v>
      </c>
      <c r="M20" s="97">
        <f>SUM(M12,M14,M16,M18)</f>
        <v>100</v>
      </c>
      <c r="N20" s="44" t="s">
        <v>5</v>
      </c>
      <c r="O20" s="43" t="s">
        <v>3</v>
      </c>
      <c r="P20" s="97">
        <f>SUM(P12,P14,P16,P18)</f>
        <v>100</v>
      </c>
      <c r="Q20" s="44" t="s">
        <v>5</v>
      </c>
      <c r="R20" s="43" t="s">
        <v>3</v>
      </c>
      <c r="S20" s="97">
        <f>SUM(S12,S14,S16,S18)</f>
        <v>100</v>
      </c>
      <c r="T20" s="44" t="s">
        <v>5</v>
      </c>
      <c r="U20" s="43" t="s">
        <v>3</v>
      </c>
      <c r="V20" s="97">
        <f>SUM(V12,V14,V16,V18)</f>
        <v>100</v>
      </c>
      <c r="W20" s="44" t="s">
        <v>5</v>
      </c>
      <c r="X20" s="43" t="s">
        <v>3</v>
      </c>
      <c r="Y20" s="97">
        <f>SUM(Y12,Y14,Y16,Y18)</f>
        <v>100</v>
      </c>
      <c r="Z20" s="44" t="s">
        <v>5</v>
      </c>
      <c r="AA20" s="43" t="s">
        <v>3</v>
      </c>
      <c r="AB20" s="97">
        <f>SUM(AB12,AB14,AB16,AB18)</f>
        <v>50</v>
      </c>
      <c r="AC20" s="44" t="s">
        <v>5</v>
      </c>
      <c r="AD20" s="43" t="s">
        <v>3</v>
      </c>
      <c r="AE20" s="97">
        <f>SUM(AE12,AE14,AE16,AE18)</f>
        <v>100</v>
      </c>
      <c r="AF20" s="44" t="s">
        <v>5</v>
      </c>
      <c r="AG20" s="43" t="s">
        <v>3</v>
      </c>
      <c r="AH20" s="97">
        <f>SUM(AH12,AH14,AH16,AH18)</f>
        <v>100</v>
      </c>
      <c r="AI20" s="44" t="s">
        <v>5</v>
      </c>
      <c r="AJ20" s="43" t="s">
        <v>3</v>
      </c>
      <c r="AK20" s="97">
        <f>SUM(AK12,AK14,AK16,AK18)</f>
        <v>100</v>
      </c>
      <c r="AL20" s="44" t="s">
        <v>5</v>
      </c>
      <c r="AM20" s="43" t="s">
        <v>3</v>
      </c>
      <c r="AN20" s="97">
        <f>SUM(AN12,AN14,AN16,AN18)</f>
        <v>100</v>
      </c>
      <c r="AO20" s="44" t="s">
        <v>5</v>
      </c>
      <c r="AP20" s="43" t="s">
        <v>3</v>
      </c>
      <c r="AQ20" s="97">
        <f>SUM(AQ12,AQ14,AQ16,AQ18)</f>
        <v>100</v>
      </c>
      <c r="AR20" s="44" t="s">
        <v>5</v>
      </c>
      <c r="AS20" s="43" t="s">
        <v>3</v>
      </c>
      <c r="AT20" s="97">
        <f>SUM(AT12,AT14,AT16,AT18)</f>
        <v>1150</v>
      </c>
      <c r="AU20" s="96" t="s">
        <v>5</v>
      </c>
      <c r="AV20" s="95" t="s">
        <v>4</v>
      </c>
      <c r="AW20" s="94">
        <v>0</v>
      </c>
      <c r="AX20" s="93" t="s">
        <v>6</v>
      </c>
    </row>
    <row r="21" spans="1:50" s="58" customFormat="1" ht="15" customHeight="1" x14ac:dyDescent="0.15">
      <c r="A21" s="173"/>
      <c r="B21" s="90"/>
      <c r="C21" s="89">
        <v>300</v>
      </c>
      <c r="D21" s="88"/>
      <c r="E21" s="160"/>
      <c r="F21" s="113"/>
      <c r="G21" s="113"/>
      <c r="H21" s="114"/>
      <c r="I21" s="45"/>
      <c r="J21" s="92">
        <f>SUM(J13,J15,J17,J19)</f>
        <v>150</v>
      </c>
      <c r="K21" s="46"/>
      <c r="L21" s="45"/>
      <c r="M21" s="92">
        <f>SUM(M13,M15,M17,M19)</f>
        <v>150</v>
      </c>
      <c r="N21" s="46"/>
      <c r="O21" s="45"/>
      <c r="P21" s="92">
        <f>SUM(P13,P15,P17,P19)</f>
        <v>150</v>
      </c>
      <c r="Q21" s="46"/>
      <c r="R21" s="45"/>
      <c r="S21" s="92">
        <f>SUM(S13,S15,S17,S19)</f>
        <v>150</v>
      </c>
      <c r="T21" s="46"/>
      <c r="U21" s="45"/>
      <c r="V21" s="92">
        <f>SUM(V13,V15,V17,V19)</f>
        <v>150</v>
      </c>
      <c r="W21" s="46"/>
      <c r="X21" s="45"/>
      <c r="Y21" s="92">
        <f>SUM(Y13,Y15,Y17,Y19)</f>
        <v>150</v>
      </c>
      <c r="Z21" s="46"/>
      <c r="AA21" s="45"/>
      <c r="AB21" s="92">
        <f>SUM(AB13,AB15,AB17,AB19)</f>
        <v>100</v>
      </c>
      <c r="AC21" s="46"/>
      <c r="AD21" s="45"/>
      <c r="AE21" s="92">
        <f>SUM(AE13,AE15,AE17,AE19)</f>
        <v>150</v>
      </c>
      <c r="AF21" s="46"/>
      <c r="AG21" s="45"/>
      <c r="AH21" s="92">
        <f>SUM(AH13,AH15,AH17,AH19)</f>
        <v>150</v>
      </c>
      <c r="AI21" s="46"/>
      <c r="AJ21" s="45"/>
      <c r="AK21" s="92">
        <f>SUM(AK13,AK15,AK17,AK19)</f>
        <v>150</v>
      </c>
      <c r="AL21" s="46"/>
      <c r="AM21" s="45"/>
      <c r="AN21" s="92">
        <f>SUM(AN13,AN15,AN17,AN19)</f>
        <v>150</v>
      </c>
      <c r="AO21" s="46"/>
      <c r="AP21" s="45"/>
      <c r="AQ21" s="92">
        <f>SUM(AQ13,AQ15,AQ17,AQ19)</f>
        <v>150</v>
      </c>
      <c r="AR21" s="46"/>
      <c r="AS21" s="45"/>
      <c r="AT21" s="92">
        <f>SUM(AT13,AT15,AT17,AT19)</f>
        <v>1750</v>
      </c>
      <c r="AU21" s="91"/>
      <c r="AV21" s="90"/>
      <c r="AW21" s="89">
        <v>300</v>
      </c>
      <c r="AX21" s="88"/>
    </row>
    <row r="22" spans="1:50" s="58" customFormat="1" ht="15" customHeight="1" x14ac:dyDescent="0.15">
      <c r="A22" s="173"/>
      <c r="B22" s="190"/>
      <c r="C22" s="191"/>
      <c r="D22" s="192"/>
      <c r="E22" s="155" t="s">
        <v>64</v>
      </c>
      <c r="F22" s="163" t="s">
        <v>53</v>
      </c>
      <c r="G22" s="163" t="s">
        <v>52</v>
      </c>
      <c r="H22" s="163" t="s">
        <v>51</v>
      </c>
      <c r="I22" s="72" t="s">
        <v>3</v>
      </c>
      <c r="J22" s="99">
        <v>50</v>
      </c>
      <c r="K22" s="74" t="s">
        <v>5</v>
      </c>
      <c r="L22" s="72" t="s">
        <v>3</v>
      </c>
      <c r="M22" s="99">
        <v>50</v>
      </c>
      <c r="N22" s="74" t="s">
        <v>5</v>
      </c>
      <c r="O22" s="72" t="s">
        <v>3</v>
      </c>
      <c r="P22" s="99">
        <v>50</v>
      </c>
      <c r="Q22" s="74" t="s">
        <v>5</v>
      </c>
      <c r="R22" s="72" t="s">
        <v>3</v>
      </c>
      <c r="S22" s="99">
        <v>50</v>
      </c>
      <c r="T22" s="74" t="s">
        <v>5</v>
      </c>
      <c r="U22" s="72" t="s">
        <v>3</v>
      </c>
      <c r="V22" s="99">
        <v>50</v>
      </c>
      <c r="W22" s="74" t="s">
        <v>5</v>
      </c>
      <c r="X22" s="72" t="s">
        <v>3</v>
      </c>
      <c r="Y22" s="99">
        <v>50</v>
      </c>
      <c r="Z22" s="74" t="s">
        <v>5</v>
      </c>
      <c r="AA22" s="72" t="s">
        <v>3</v>
      </c>
      <c r="AB22" s="99">
        <v>50</v>
      </c>
      <c r="AC22" s="74" t="s">
        <v>5</v>
      </c>
      <c r="AD22" s="72" t="s">
        <v>3</v>
      </c>
      <c r="AE22" s="99">
        <v>50</v>
      </c>
      <c r="AF22" s="74" t="s">
        <v>5</v>
      </c>
      <c r="AG22" s="72" t="s">
        <v>3</v>
      </c>
      <c r="AH22" s="99">
        <v>50</v>
      </c>
      <c r="AI22" s="74" t="s">
        <v>5</v>
      </c>
      <c r="AJ22" s="72" t="s">
        <v>3</v>
      </c>
      <c r="AK22" s="99">
        <v>50</v>
      </c>
      <c r="AL22" s="74" t="s">
        <v>5</v>
      </c>
      <c r="AM22" s="72" t="s">
        <v>3</v>
      </c>
      <c r="AN22" s="99">
        <v>50</v>
      </c>
      <c r="AO22" s="74" t="s">
        <v>5</v>
      </c>
      <c r="AP22" s="72" t="s">
        <v>3</v>
      </c>
      <c r="AQ22" s="99">
        <v>50</v>
      </c>
      <c r="AR22" s="74" t="s">
        <v>5</v>
      </c>
      <c r="AS22" s="72" t="s">
        <v>3</v>
      </c>
      <c r="AT22" s="99">
        <f>SUM(I22:AR22)</f>
        <v>600</v>
      </c>
      <c r="AU22" s="73" t="s">
        <v>5</v>
      </c>
      <c r="AV22" s="190"/>
      <c r="AW22" s="191"/>
      <c r="AX22" s="192"/>
    </row>
    <row r="23" spans="1:50" s="58" customFormat="1" ht="15" customHeight="1" x14ac:dyDescent="0.15">
      <c r="A23" s="173"/>
      <c r="B23" s="193"/>
      <c r="C23" s="194"/>
      <c r="D23" s="195"/>
      <c r="E23" s="156"/>
      <c r="F23" s="164"/>
      <c r="G23" s="164"/>
      <c r="H23" s="164"/>
      <c r="I23" s="75"/>
      <c r="J23" s="98">
        <v>50</v>
      </c>
      <c r="K23" s="77"/>
      <c r="L23" s="75"/>
      <c r="M23" s="98">
        <v>50</v>
      </c>
      <c r="N23" s="77"/>
      <c r="O23" s="75"/>
      <c r="P23" s="98">
        <v>50</v>
      </c>
      <c r="Q23" s="77"/>
      <c r="R23" s="75"/>
      <c r="S23" s="98">
        <v>50</v>
      </c>
      <c r="T23" s="77"/>
      <c r="U23" s="75"/>
      <c r="V23" s="98">
        <v>50</v>
      </c>
      <c r="W23" s="77"/>
      <c r="X23" s="75"/>
      <c r="Y23" s="98">
        <v>50</v>
      </c>
      <c r="Z23" s="77"/>
      <c r="AA23" s="75"/>
      <c r="AB23" s="98">
        <v>50</v>
      </c>
      <c r="AC23" s="77"/>
      <c r="AD23" s="75"/>
      <c r="AE23" s="98">
        <v>50</v>
      </c>
      <c r="AF23" s="77"/>
      <c r="AG23" s="75"/>
      <c r="AH23" s="98">
        <v>50</v>
      </c>
      <c r="AI23" s="77"/>
      <c r="AJ23" s="75"/>
      <c r="AK23" s="98">
        <v>50</v>
      </c>
      <c r="AL23" s="77"/>
      <c r="AM23" s="75"/>
      <c r="AN23" s="98">
        <v>50</v>
      </c>
      <c r="AO23" s="77"/>
      <c r="AP23" s="75"/>
      <c r="AQ23" s="98">
        <v>50</v>
      </c>
      <c r="AR23" s="77"/>
      <c r="AS23" s="75"/>
      <c r="AT23" s="98">
        <f>SUM(I23:AR23)</f>
        <v>600</v>
      </c>
      <c r="AU23" s="76"/>
      <c r="AV23" s="193"/>
      <c r="AW23" s="194"/>
      <c r="AX23" s="195"/>
    </row>
    <row r="24" spans="1:50" s="58" customFormat="1" ht="15" customHeight="1" x14ac:dyDescent="0.15">
      <c r="A24" s="173"/>
      <c r="B24" s="193"/>
      <c r="C24" s="194"/>
      <c r="D24" s="195"/>
      <c r="E24" s="157"/>
      <c r="F24" s="161"/>
      <c r="G24" s="161"/>
      <c r="H24" s="161"/>
      <c r="I24" s="72" t="s">
        <v>3</v>
      </c>
      <c r="J24" s="99"/>
      <c r="K24" s="74" t="s">
        <v>5</v>
      </c>
      <c r="L24" s="72" t="s">
        <v>3</v>
      </c>
      <c r="M24" s="99"/>
      <c r="N24" s="74" t="s">
        <v>5</v>
      </c>
      <c r="O24" s="72" t="s">
        <v>3</v>
      </c>
      <c r="P24" s="99"/>
      <c r="Q24" s="74" t="s">
        <v>5</v>
      </c>
      <c r="R24" s="72" t="s">
        <v>3</v>
      </c>
      <c r="S24" s="99"/>
      <c r="T24" s="74" t="s">
        <v>5</v>
      </c>
      <c r="U24" s="72" t="s">
        <v>3</v>
      </c>
      <c r="V24" s="99"/>
      <c r="W24" s="74" t="s">
        <v>5</v>
      </c>
      <c r="X24" s="72" t="s">
        <v>3</v>
      </c>
      <c r="Y24" s="99"/>
      <c r="Z24" s="74" t="s">
        <v>5</v>
      </c>
      <c r="AA24" s="72" t="s">
        <v>3</v>
      </c>
      <c r="AB24" s="99"/>
      <c r="AC24" s="74" t="s">
        <v>5</v>
      </c>
      <c r="AD24" s="72" t="s">
        <v>3</v>
      </c>
      <c r="AE24" s="99"/>
      <c r="AF24" s="74" t="s">
        <v>5</v>
      </c>
      <c r="AG24" s="72" t="s">
        <v>3</v>
      </c>
      <c r="AH24" s="99"/>
      <c r="AI24" s="74" t="s">
        <v>5</v>
      </c>
      <c r="AJ24" s="72" t="s">
        <v>3</v>
      </c>
      <c r="AK24" s="99"/>
      <c r="AL24" s="74" t="s">
        <v>5</v>
      </c>
      <c r="AM24" s="72" t="s">
        <v>3</v>
      </c>
      <c r="AN24" s="99"/>
      <c r="AO24" s="74" t="s">
        <v>5</v>
      </c>
      <c r="AP24" s="72" t="s">
        <v>3</v>
      </c>
      <c r="AQ24" s="99"/>
      <c r="AR24" s="74" t="s">
        <v>5</v>
      </c>
      <c r="AS24" s="72" t="s">
        <v>3</v>
      </c>
      <c r="AT24" s="99"/>
      <c r="AU24" s="73" t="s">
        <v>5</v>
      </c>
      <c r="AV24" s="193"/>
      <c r="AW24" s="194"/>
      <c r="AX24" s="195"/>
    </row>
    <row r="25" spans="1:50" s="58" customFormat="1" ht="15" customHeight="1" x14ac:dyDescent="0.15">
      <c r="A25" s="173"/>
      <c r="B25" s="193"/>
      <c r="C25" s="194"/>
      <c r="D25" s="195"/>
      <c r="E25" s="158"/>
      <c r="F25" s="162"/>
      <c r="G25" s="162"/>
      <c r="H25" s="162"/>
      <c r="I25" s="75"/>
      <c r="J25" s="98"/>
      <c r="K25" s="77"/>
      <c r="L25" s="75"/>
      <c r="M25" s="98"/>
      <c r="N25" s="77"/>
      <c r="O25" s="75"/>
      <c r="P25" s="98"/>
      <c r="Q25" s="77"/>
      <c r="R25" s="75"/>
      <c r="S25" s="98"/>
      <c r="T25" s="77"/>
      <c r="U25" s="75"/>
      <c r="V25" s="98"/>
      <c r="W25" s="77"/>
      <c r="X25" s="75"/>
      <c r="Y25" s="98"/>
      <c r="Z25" s="77"/>
      <c r="AA25" s="75"/>
      <c r="AB25" s="98"/>
      <c r="AC25" s="77"/>
      <c r="AD25" s="75"/>
      <c r="AE25" s="98"/>
      <c r="AF25" s="77"/>
      <c r="AG25" s="75"/>
      <c r="AH25" s="98"/>
      <c r="AI25" s="77"/>
      <c r="AJ25" s="75"/>
      <c r="AK25" s="98"/>
      <c r="AL25" s="77"/>
      <c r="AM25" s="75"/>
      <c r="AN25" s="98"/>
      <c r="AO25" s="77"/>
      <c r="AP25" s="75"/>
      <c r="AQ25" s="98"/>
      <c r="AR25" s="77"/>
      <c r="AS25" s="75"/>
      <c r="AT25" s="98"/>
      <c r="AU25" s="76"/>
      <c r="AV25" s="193"/>
      <c r="AW25" s="194"/>
      <c r="AX25" s="195"/>
    </row>
    <row r="26" spans="1:50" s="58" customFormat="1" ht="15" customHeight="1" x14ac:dyDescent="0.15">
      <c r="A26" s="173"/>
      <c r="B26" s="193"/>
      <c r="C26" s="194"/>
      <c r="D26" s="195"/>
      <c r="E26" s="157"/>
      <c r="F26" s="161"/>
      <c r="G26" s="161"/>
      <c r="H26" s="161"/>
      <c r="I26" s="72" t="s">
        <v>3</v>
      </c>
      <c r="J26" s="99"/>
      <c r="K26" s="74" t="s">
        <v>5</v>
      </c>
      <c r="L26" s="72" t="s">
        <v>3</v>
      </c>
      <c r="M26" s="99"/>
      <c r="N26" s="74" t="s">
        <v>5</v>
      </c>
      <c r="O26" s="72" t="s">
        <v>3</v>
      </c>
      <c r="P26" s="99"/>
      <c r="Q26" s="74" t="s">
        <v>5</v>
      </c>
      <c r="R26" s="72" t="s">
        <v>3</v>
      </c>
      <c r="S26" s="99"/>
      <c r="T26" s="74" t="s">
        <v>5</v>
      </c>
      <c r="U26" s="72" t="s">
        <v>3</v>
      </c>
      <c r="V26" s="99"/>
      <c r="W26" s="74" t="s">
        <v>5</v>
      </c>
      <c r="X26" s="72" t="s">
        <v>3</v>
      </c>
      <c r="Y26" s="99"/>
      <c r="Z26" s="74" t="s">
        <v>5</v>
      </c>
      <c r="AA26" s="72" t="s">
        <v>3</v>
      </c>
      <c r="AB26" s="99"/>
      <c r="AC26" s="74" t="s">
        <v>5</v>
      </c>
      <c r="AD26" s="72" t="s">
        <v>3</v>
      </c>
      <c r="AE26" s="99"/>
      <c r="AF26" s="74" t="s">
        <v>5</v>
      </c>
      <c r="AG26" s="72" t="s">
        <v>3</v>
      </c>
      <c r="AH26" s="99"/>
      <c r="AI26" s="74" t="s">
        <v>5</v>
      </c>
      <c r="AJ26" s="72" t="s">
        <v>3</v>
      </c>
      <c r="AK26" s="99"/>
      <c r="AL26" s="74" t="s">
        <v>5</v>
      </c>
      <c r="AM26" s="72" t="s">
        <v>3</v>
      </c>
      <c r="AN26" s="99"/>
      <c r="AO26" s="74" t="s">
        <v>5</v>
      </c>
      <c r="AP26" s="72" t="s">
        <v>3</v>
      </c>
      <c r="AQ26" s="99"/>
      <c r="AR26" s="74" t="s">
        <v>5</v>
      </c>
      <c r="AS26" s="72" t="s">
        <v>3</v>
      </c>
      <c r="AT26" s="99"/>
      <c r="AU26" s="73" t="s">
        <v>5</v>
      </c>
      <c r="AV26" s="193"/>
      <c r="AW26" s="194"/>
      <c r="AX26" s="195"/>
    </row>
    <row r="27" spans="1:50" s="58" customFormat="1" ht="15" customHeight="1" x14ac:dyDescent="0.15">
      <c r="A27" s="173"/>
      <c r="B27" s="193"/>
      <c r="C27" s="194"/>
      <c r="D27" s="195"/>
      <c r="E27" s="158"/>
      <c r="F27" s="162"/>
      <c r="G27" s="162"/>
      <c r="H27" s="162"/>
      <c r="I27" s="75"/>
      <c r="J27" s="98"/>
      <c r="K27" s="77"/>
      <c r="L27" s="75"/>
      <c r="M27" s="98"/>
      <c r="N27" s="77"/>
      <c r="O27" s="75"/>
      <c r="P27" s="98"/>
      <c r="Q27" s="77"/>
      <c r="R27" s="75"/>
      <c r="S27" s="98"/>
      <c r="T27" s="77"/>
      <c r="U27" s="75"/>
      <c r="V27" s="98"/>
      <c r="W27" s="77"/>
      <c r="X27" s="75"/>
      <c r="Y27" s="98"/>
      <c r="Z27" s="77"/>
      <c r="AA27" s="75"/>
      <c r="AB27" s="98"/>
      <c r="AC27" s="77"/>
      <c r="AD27" s="75"/>
      <c r="AE27" s="98"/>
      <c r="AF27" s="77"/>
      <c r="AG27" s="75"/>
      <c r="AH27" s="98"/>
      <c r="AI27" s="77"/>
      <c r="AJ27" s="75"/>
      <c r="AK27" s="98"/>
      <c r="AL27" s="77"/>
      <c r="AM27" s="75"/>
      <c r="AN27" s="98"/>
      <c r="AO27" s="77"/>
      <c r="AP27" s="75"/>
      <c r="AQ27" s="98"/>
      <c r="AR27" s="77"/>
      <c r="AS27" s="75"/>
      <c r="AT27" s="98"/>
      <c r="AU27" s="76"/>
      <c r="AV27" s="193"/>
      <c r="AW27" s="194"/>
      <c r="AX27" s="195"/>
    </row>
    <row r="28" spans="1:50" s="58" customFormat="1" ht="15" customHeight="1" x14ac:dyDescent="0.15">
      <c r="A28" s="173"/>
      <c r="B28" s="193"/>
      <c r="C28" s="194"/>
      <c r="D28" s="195"/>
      <c r="E28" s="157"/>
      <c r="F28" s="161"/>
      <c r="G28" s="161"/>
      <c r="H28" s="161"/>
      <c r="I28" s="72" t="s">
        <v>3</v>
      </c>
      <c r="J28" s="99"/>
      <c r="K28" s="74" t="s">
        <v>5</v>
      </c>
      <c r="L28" s="72" t="s">
        <v>3</v>
      </c>
      <c r="M28" s="99"/>
      <c r="N28" s="74" t="s">
        <v>5</v>
      </c>
      <c r="O28" s="72" t="s">
        <v>3</v>
      </c>
      <c r="P28" s="99"/>
      <c r="Q28" s="74" t="s">
        <v>5</v>
      </c>
      <c r="R28" s="72" t="s">
        <v>3</v>
      </c>
      <c r="S28" s="99"/>
      <c r="T28" s="74" t="s">
        <v>5</v>
      </c>
      <c r="U28" s="72" t="s">
        <v>3</v>
      </c>
      <c r="V28" s="99"/>
      <c r="W28" s="74" t="s">
        <v>5</v>
      </c>
      <c r="X28" s="72" t="s">
        <v>3</v>
      </c>
      <c r="Y28" s="99"/>
      <c r="Z28" s="74" t="s">
        <v>5</v>
      </c>
      <c r="AA28" s="72" t="s">
        <v>3</v>
      </c>
      <c r="AB28" s="99"/>
      <c r="AC28" s="74" t="s">
        <v>5</v>
      </c>
      <c r="AD28" s="72" t="s">
        <v>3</v>
      </c>
      <c r="AE28" s="99"/>
      <c r="AF28" s="74" t="s">
        <v>5</v>
      </c>
      <c r="AG28" s="72" t="s">
        <v>3</v>
      </c>
      <c r="AH28" s="99"/>
      <c r="AI28" s="74" t="s">
        <v>5</v>
      </c>
      <c r="AJ28" s="72" t="s">
        <v>3</v>
      </c>
      <c r="AK28" s="99"/>
      <c r="AL28" s="74" t="s">
        <v>5</v>
      </c>
      <c r="AM28" s="72" t="s">
        <v>3</v>
      </c>
      <c r="AN28" s="99"/>
      <c r="AO28" s="74" t="s">
        <v>5</v>
      </c>
      <c r="AP28" s="72" t="s">
        <v>3</v>
      </c>
      <c r="AQ28" s="99"/>
      <c r="AR28" s="74" t="s">
        <v>5</v>
      </c>
      <c r="AS28" s="72" t="s">
        <v>3</v>
      </c>
      <c r="AT28" s="99"/>
      <c r="AU28" s="73" t="s">
        <v>5</v>
      </c>
      <c r="AV28" s="193"/>
      <c r="AW28" s="194"/>
      <c r="AX28" s="195"/>
    </row>
    <row r="29" spans="1:50" s="58" customFormat="1" ht="15" customHeight="1" x14ac:dyDescent="0.15">
      <c r="A29" s="173"/>
      <c r="B29" s="196"/>
      <c r="C29" s="197"/>
      <c r="D29" s="198"/>
      <c r="E29" s="158"/>
      <c r="F29" s="162"/>
      <c r="G29" s="162"/>
      <c r="H29" s="162"/>
      <c r="I29" s="75"/>
      <c r="J29" s="98"/>
      <c r="K29" s="77"/>
      <c r="L29" s="75"/>
      <c r="M29" s="98"/>
      <c r="N29" s="77"/>
      <c r="O29" s="75"/>
      <c r="P29" s="98"/>
      <c r="Q29" s="77"/>
      <c r="R29" s="75"/>
      <c r="S29" s="98"/>
      <c r="T29" s="77"/>
      <c r="U29" s="75"/>
      <c r="V29" s="98"/>
      <c r="W29" s="77"/>
      <c r="X29" s="75"/>
      <c r="Y29" s="98"/>
      <c r="Z29" s="77"/>
      <c r="AA29" s="75"/>
      <c r="AB29" s="98"/>
      <c r="AC29" s="77"/>
      <c r="AD29" s="75"/>
      <c r="AE29" s="98"/>
      <c r="AF29" s="77"/>
      <c r="AG29" s="75"/>
      <c r="AH29" s="98"/>
      <c r="AI29" s="77"/>
      <c r="AJ29" s="75"/>
      <c r="AK29" s="98"/>
      <c r="AL29" s="77"/>
      <c r="AM29" s="75"/>
      <c r="AN29" s="98"/>
      <c r="AO29" s="77"/>
      <c r="AP29" s="75"/>
      <c r="AQ29" s="98"/>
      <c r="AR29" s="77"/>
      <c r="AS29" s="75"/>
      <c r="AT29" s="98"/>
      <c r="AU29" s="76"/>
      <c r="AV29" s="196"/>
      <c r="AW29" s="197"/>
      <c r="AX29" s="198"/>
    </row>
    <row r="30" spans="1:50" s="58" customFormat="1" ht="15" customHeight="1" x14ac:dyDescent="0.15">
      <c r="A30" s="173"/>
      <c r="B30" s="95" t="s">
        <v>4</v>
      </c>
      <c r="C30" s="94">
        <v>0</v>
      </c>
      <c r="D30" s="93" t="s">
        <v>6</v>
      </c>
      <c r="E30" s="159" t="s">
        <v>64</v>
      </c>
      <c r="F30" s="111" t="s">
        <v>40</v>
      </c>
      <c r="G30" s="111"/>
      <c r="H30" s="112"/>
      <c r="I30" s="43" t="s">
        <v>3</v>
      </c>
      <c r="J30" s="97">
        <f>SUM(J22,J24,J26,J28)</f>
        <v>50</v>
      </c>
      <c r="K30" s="44" t="s">
        <v>5</v>
      </c>
      <c r="L30" s="43" t="s">
        <v>3</v>
      </c>
      <c r="M30" s="97">
        <f>SUM(M22,M24,M26,M28)</f>
        <v>50</v>
      </c>
      <c r="N30" s="44" t="s">
        <v>5</v>
      </c>
      <c r="O30" s="43" t="s">
        <v>3</v>
      </c>
      <c r="P30" s="97">
        <f>SUM(P22,P24,P26,P28)</f>
        <v>50</v>
      </c>
      <c r="Q30" s="44" t="s">
        <v>5</v>
      </c>
      <c r="R30" s="43" t="s">
        <v>3</v>
      </c>
      <c r="S30" s="97">
        <f>SUM(S22,S24,S26,S28)</f>
        <v>50</v>
      </c>
      <c r="T30" s="44" t="s">
        <v>5</v>
      </c>
      <c r="U30" s="43" t="s">
        <v>3</v>
      </c>
      <c r="V30" s="97">
        <f>SUM(V22,V24,V26,V28)</f>
        <v>50</v>
      </c>
      <c r="W30" s="44" t="s">
        <v>5</v>
      </c>
      <c r="X30" s="43" t="s">
        <v>3</v>
      </c>
      <c r="Y30" s="97">
        <f>SUM(Y22,Y24,Y26,Y28)</f>
        <v>50</v>
      </c>
      <c r="Z30" s="44" t="s">
        <v>5</v>
      </c>
      <c r="AA30" s="43" t="s">
        <v>3</v>
      </c>
      <c r="AB30" s="97">
        <f>SUM(AB22,AB24,AB26,AB28)</f>
        <v>50</v>
      </c>
      <c r="AC30" s="44" t="s">
        <v>5</v>
      </c>
      <c r="AD30" s="43" t="s">
        <v>3</v>
      </c>
      <c r="AE30" s="97">
        <f>SUM(AE22,AE24,AE26,AE28)</f>
        <v>50</v>
      </c>
      <c r="AF30" s="44" t="s">
        <v>5</v>
      </c>
      <c r="AG30" s="43" t="s">
        <v>3</v>
      </c>
      <c r="AH30" s="97">
        <f>SUM(AH22,AH24,AH26,AH28)</f>
        <v>50</v>
      </c>
      <c r="AI30" s="44" t="s">
        <v>5</v>
      </c>
      <c r="AJ30" s="43" t="s">
        <v>3</v>
      </c>
      <c r="AK30" s="97">
        <f>SUM(AK22,AK24,AK26,AK28)</f>
        <v>50</v>
      </c>
      <c r="AL30" s="44" t="s">
        <v>5</v>
      </c>
      <c r="AM30" s="43" t="s">
        <v>3</v>
      </c>
      <c r="AN30" s="97">
        <f>SUM(AN22,AN24,AN26,AN28)</f>
        <v>50</v>
      </c>
      <c r="AO30" s="44" t="s">
        <v>5</v>
      </c>
      <c r="AP30" s="43" t="s">
        <v>3</v>
      </c>
      <c r="AQ30" s="97">
        <f>SUM(AQ22,AQ24,AQ26,AQ28)</f>
        <v>50</v>
      </c>
      <c r="AR30" s="44" t="s">
        <v>5</v>
      </c>
      <c r="AS30" s="43" t="s">
        <v>3</v>
      </c>
      <c r="AT30" s="97">
        <f>SUM(AT22,AT24,AT26,AT28)</f>
        <v>600</v>
      </c>
      <c r="AU30" s="96" t="s">
        <v>5</v>
      </c>
      <c r="AV30" s="95" t="s">
        <v>4</v>
      </c>
      <c r="AW30" s="94">
        <v>0</v>
      </c>
      <c r="AX30" s="93" t="s">
        <v>6</v>
      </c>
    </row>
    <row r="31" spans="1:50" s="58" customFormat="1" ht="15" customHeight="1" x14ac:dyDescent="0.15">
      <c r="A31" s="173"/>
      <c r="B31" s="90"/>
      <c r="C31" s="89">
        <v>200</v>
      </c>
      <c r="D31" s="88"/>
      <c r="E31" s="160"/>
      <c r="F31" s="113"/>
      <c r="G31" s="113"/>
      <c r="H31" s="114"/>
      <c r="I31" s="45"/>
      <c r="J31" s="92">
        <f>SUM(J23,J25,J27,J29)</f>
        <v>50</v>
      </c>
      <c r="K31" s="46"/>
      <c r="L31" s="45"/>
      <c r="M31" s="92">
        <f>SUM(M23,M25,M27,M29)</f>
        <v>50</v>
      </c>
      <c r="N31" s="46"/>
      <c r="O31" s="45"/>
      <c r="P31" s="92">
        <f>SUM(P23,P25,P27,P29)</f>
        <v>50</v>
      </c>
      <c r="Q31" s="46"/>
      <c r="R31" s="45"/>
      <c r="S31" s="92">
        <f>SUM(S23,S25,S27,S29)</f>
        <v>50</v>
      </c>
      <c r="T31" s="46"/>
      <c r="U31" s="45"/>
      <c r="V31" s="92">
        <f>SUM(V23,V25,V27,V29)</f>
        <v>50</v>
      </c>
      <c r="W31" s="46"/>
      <c r="X31" s="45"/>
      <c r="Y31" s="92">
        <f>SUM(Y23,Y25,Y27,Y29)</f>
        <v>50</v>
      </c>
      <c r="Z31" s="46"/>
      <c r="AA31" s="45"/>
      <c r="AB31" s="92">
        <f>SUM(AB23,AB25,AB27,AB29)</f>
        <v>50</v>
      </c>
      <c r="AC31" s="46"/>
      <c r="AD31" s="45"/>
      <c r="AE31" s="92">
        <f>SUM(AE23,AE25,AE27,AE29)</f>
        <v>50</v>
      </c>
      <c r="AF31" s="46"/>
      <c r="AG31" s="45"/>
      <c r="AH31" s="92">
        <f>SUM(AH23,AH25,AH27,AH29)</f>
        <v>50</v>
      </c>
      <c r="AI31" s="46"/>
      <c r="AJ31" s="45"/>
      <c r="AK31" s="92">
        <f>SUM(AK23,AK25,AK27,AK29)</f>
        <v>50</v>
      </c>
      <c r="AL31" s="46"/>
      <c r="AM31" s="45"/>
      <c r="AN31" s="92">
        <f>SUM(AN23,AN25,AN27,AN29)</f>
        <v>50</v>
      </c>
      <c r="AO31" s="46"/>
      <c r="AP31" s="45"/>
      <c r="AQ31" s="92">
        <f>SUM(AQ23,AQ25,AQ27,AQ29)</f>
        <v>50</v>
      </c>
      <c r="AR31" s="46"/>
      <c r="AS31" s="45"/>
      <c r="AT31" s="92">
        <f>SUM(AT23,AT25,AT27,AT29)</f>
        <v>600</v>
      </c>
      <c r="AU31" s="91"/>
      <c r="AV31" s="90"/>
      <c r="AW31" s="89">
        <v>200</v>
      </c>
      <c r="AX31" s="88"/>
    </row>
    <row r="32" spans="1:50" s="58" customFormat="1" ht="15" customHeight="1" x14ac:dyDescent="0.15">
      <c r="A32" s="174"/>
      <c r="B32" s="9" t="s">
        <v>4</v>
      </c>
      <c r="C32" s="86">
        <v>0</v>
      </c>
      <c r="D32" s="10" t="s">
        <v>6</v>
      </c>
      <c r="E32" s="137" t="str">
        <f>CONCATENATE(A12,"計")</f>
        <v>令和４年度計</v>
      </c>
      <c r="F32" s="139"/>
      <c r="G32" s="139"/>
      <c r="H32" s="140"/>
      <c r="I32" s="79" t="s">
        <v>3</v>
      </c>
      <c r="J32" s="86">
        <v>50</v>
      </c>
      <c r="K32" s="80" t="s">
        <v>5</v>
      </c>
      <c r="L32" s="79" t="s">
        <v>3</v>
      </c>
      <c r="M32" s="86">
        <v>50</v>
      </c>
      <c r="N32" s="80" t="s">
        <v>5</v>
      </c>
      <c r="O32" s="79" t="s">
        <v>3</v>
      </c>
      <c r="P32" s="86">
        <v>50</v>
      </c>
      <c r="Q32" s="80" t="s">
        <v>5</v>
      </c>
      <c r="R32" s="79" t="s">
        <v>3</v>
      </c>
      <c r="S32" s="86">
        <v>50</v>
      </c>
      <c r="T32" s="80" t="s">
        <v>5</v>
      </c>
      <c r="U32" s="79" t="s">
        <v>3</v>
      </c>
      <c r="V32" s="86">
        <v>50</v>
      </c>
      <c r="W32" s="80" t="s">
        <v>5</v>
      </c>
      <c r="X32" s="79" t="s">
        <v>3</v>
      </c>
      <c r="Y32" s="86">
        <v>50</v>
      </c>
      <c r="Z32" s="80" t="s">
        <v>5</v>
      </c>
      <c r="AA32" s="79" t="s">
        <v>3</v>
      </c>
      <c r="AB32" s="86">
        <v>50</v>
      </c>
      <c r="AC32" s="80" t="s">
        <v>5</v>
      </c>
      <c r="AD32" s="79" t="s">
        <v>3</v>
      </c>
      <c r="AE32" s="86">
        <v>50</v>
      </c>
      <c r="AF32" s="80" t="s">
        <v>5</v>
      </c>
      <c r="AG32" s="79" t="s">
        <v>3</v>
      </c>
      <c r="AH32" s="86">
        <v>50</v>
      </c>
      <c r="AI32" s="80" t="s">
        <v>5</v>
      </c>
      <c r="AJ32" s="79" t="s">
        <v>3</v>
      </c>
      <c r="AK32" s="86">
        <v>50</v>
      </c>
      <c r="AL32" s="80" t="s">
        <v>5</v>
      </c>
      <c r="AM32" s="79" t="s">
        <v>3</v>
      </c>
      <c r="AN32" s="86">
        <v>50</v>
      </c>
      <c r="AO32" s="80" t="s">
        <v>5</v>
      </c>
      <c r="AP32" s="79" t="s">
        <v>3</v>
      </c>
      <c r="AQ32" s="86">
        <v>50</v>
      </c>
      <c r="AR32" s="80" t="s">
        <v>5</v>
      </c>
      <c r="AS32" s="79" t="s">
        <v>3</v>
      </c>
      <c r="AT32" s="86">
        <f>SUM(AT20,AT30)</f>
        <v>1750</v>
      </c>
      <c r="AU32" s="80" t="s">
        <v>5</v>
      </c>
      <c r="AV32" s="87" t="s">
        <v>3</v>
      </c>
      <c r="AW32" s="86">
        <v>0</v>
      </c>
      <c r="AX32" s="85" t="s">
        <v>5</v>
      </c>
    </row>
    <row r="33" spans="1:50" s="58" customFormat="1" ht="15" customHeight="1" x14ac:dyDescent="0.15">
      <c r="A33" s="175"/>
      <c r="B33" s="9"/>
      <c r="C33" s="86">
        <v>500</v>
      </c>
      <c r="D33" s="10"/>
      <c r="E33" s="138"/>
      <c r="F33" s="141"/>
      <c r="G33" s="141"/>
      <c r="H33" s="142"/>
      <c r="I33" s="13"/>
      <c r="J33" s="86">
        <v>50</v>
      </c>
      <c r="K33" s="12"/>
      <c r="L33" s="13"/>
      <c r="M33" s="86">
        <v>50</v>
      </c>
      <c r="N33" s="12"/>
      <c r="O33" s="13"/>
      <c r="P33" s="86">
        <v>50</v>
      </c>
      <c r="Q33" s="12"/>
      <c r="R33" s="13"/>
      <c r="S33" s="86">
        <v>50</v>
      </c>
      <c r="T33" s="12"/>
      <c r="U33" s="13"/>
      <c r="V33" s="86">
        <v>50</v>
      </c>
      <c r="W33" s="12"/>
      <c r="X33" s="13"/>
      <c r="Y33" s="86">
        <v>50</v>
      </c>
      <c r="Z33" s="12"/>
      <c r="AA33" s="13"/>
      <c r="AB33" s="86">
        <v>50</v>
      </c>
      <c r="AC33" s="12"/>
      <c r="AD33" s="13"/>
      <c r="AE33" s="86">
        <v>50</v>
      </c>
      <c r="AF33" s="12"/>
      <c r="AG33" s="13"/>
      <c r="AH33" s="86">
        <v>50</v>
      </c>
      <c r="AI33" s="12"/>
      <c r="AJ33" s="13"/>
      <c r="AK33" s="86">
        <v>50</v>
      </c>
      <c r="AL33" s="12"/>
      <c r="AM33" s="13"/>
      <c r="AN33" s="86">
        <v>50</v>
      </c>
      <c r="AO33" s="12"/>
      <c r="AP33" s="13"/>
      <c r="AQ33" s="86">
        <v>50</v>
      </c>
      <c r="AR33" s="12"/>
      <c r="AS33" s="13"/>
      <c r="AT33" s="86">
        <f>SUM(AT21,AT31)</f>
        <v>2350</v>
      </c>
      <c r="AU33" s="12"/>
      <c r="AV33" s="15"/>
      <c r="AW33" s="86">
        <v>500</v>
      </c>
      <c r="AX33" s="10"/>
    </row>
    <row r="34" spans="1:50" s="58" customFormat="1" ht="15" customHeight="1" x14ac:dyDescent="0.15">
      <c r="A34" s="172" t="str">
        <f>_xlfn.CONCAT("令和",IF(VALUE(MID(A3,3,SEARCH("年",A3,1)-3))&lt;10,DBCS(VALUE(MID(A3,3,SEARCH("年",A3,1)-3))),VALUE(MID(A3,3,SEARCH("年",A3,1)-3))),"年度")</f>
        <v>令和５年度</v>
      </c>
      <c r="B34" s="190"/>
      <c r="C34" s="191"/>
      <c r="D34" s="192"/>
      <c r="E34" s="155" t="s">
        <v>63</v>
      </c>
      <c r="F34" s="163" t="s">
        <v>59</v>
      </c>
      <c r="G34" s="163" t="s">
        <v>58</v>
      </c>
      <c r="H34" s="163" t="s">
        <v>57</v>
      </c>
      <c r="I34" s="72" t="s">
        <v>3</v>
      </c>
      <c r="J34" s="99">
        <v>50</v>
      </c>
      <c r="K34" s="74" t="s">
        <v>5</v>
      </c>
      <c r="L34" s="72" t="s">
        <v>3</v>
      </c>
      <c r="M34" s="99">
        <v>50</v>
      </c>
      <c r="N34" s="74" t="s">
        <v>5</v>
      </c>
      <c r="O34" s="72" t="s">
        <v>3</v>
      </c>
      <c r="P34" s="99">
        <v>50</v>
      </c>
      <c r="Q34" s="74" t="s">
        <v>5</v>
      </c>
      <c r="R34" s="72" t="s">
        <v>3</v>
      </c>
      <c r="S34" s="99">
        <v>50</v>
      </c>
      <c r="T34" s="74" t="s">
        <v>5</v>
      </c>
      <c r="U34" s="72" t="s">
        <v>3</v>
      </c>
      <c r="V34" s="99">
        <v>50</v>
      </c>
      <c r="W34" s="74" t="s">
        <v>5</v>
      </c>
      <c r="X34" s="72" t="s">
        <v>3</v>
      </c>
      <c r="Y34" s="99">
        <v>50</v>
      </c>
      <c r="Z34" s="74" t="s">
        <v>5</v>
      </c>
      <c r="AA34" s="72" t="s">
        <v>3</v>
      </c>
      <c r="AB34" s="99">
        <v>50</v>
      </c>
      <c r="AC34" s="74" t="s">
        <v>5</v>
      </c>
      <c r="AD34" s="72" t="s">
        <v>3</v>
      </c>
      <c r="AE34" s="99">
        <v>50</v>
      </c>
      <c r="AF34" s="74" t="s">
        <v>5</v>
      </c>
      <c r="AG34" s="72" t="s">
        <v>3</v>
      </c>
      <c r="AH34" s="99">
        <v>50</v>
      </c>
      <c r="AI34" s="74" t="s">
        <v>5</v>
      </c>
      <c r="AJ34" s="72" t="s">
        <v>3</v>
      </c>
      <c r="AK34" s="99">
        <v>50</v>
      </c>
      <c r="AL34" s="74" t="s">
        <v>5</v>
      </c>
      <c r="AM34" s="72" t="s">
        <v>3</v>
      </c>
      <c r="AN34" s="99">
        <v>50</v>
      </c>
      <c r="AO34" s="74" t="s">
        <v>5</v>
      </c>
      <c r="AP34" s="72" t="s">
        <v>3</v>
      </c>
      <c r="AQ34" s="99">
        <v>50</v>
      </c>
      <c r="AR34" s="74" t="s">
        <v>5</v>
      </c>
      <c r="AS34" s="72" t="s">
        <v>3</v>
      </c>
      <c r="AT34" s="99">
        <f>SUM(I34:AR34)</f>
        <v>600</v>
      </c>
      <c r="AU34" s="73" t="s">
        <v>5</v>
      </c>
      <c r="AV34" s="190"/>
      <c r="AW34" s="191"/>
      <c r="AX34" s="192"/>
    </row>
    <row r="35" spans="1:50" s="58" customFormat="1" ht="15" customHeight="1" x14ac:dyDescent="0.15">
      <c r="A35" s="187"/>
      <c r="B35" s="193"/>
      <c r="C35" s="194"/>
      <c r="D35" s="195"/>
      <c r="E35" s="156"/>
      <c r="F35" s="164"/>
      <c r="G35" s="164"/>
      <c r="H35" s="164"/>
      <c r="I35" s="75"/>
      <c r="J35" s="98">
        <v>100</v>
      </c>
      <c r="K35" s="77"/>
      <c r="L35" s="75"/>
      <c r="M35" s="98">
        <v>100</v>
      </c>
      <c r="N35" s="77"/>
      <c r="O35" s="75"/>
      <c r="P35" s="98">
        <v>100</v>
      </c>
      <c r="Q35" s="77"/>
      <c r="R35" s="75"/>
      <c r="S35" s="98">
        <v>100</v>
      </c>
      <c r="T35" s="77"/>
      <c r="U35" s="75"/>
      <c r="V35" s="98">
        <v>100</v>
      </c>
      <c r="W35" s="77"/>
      <c r="X35" s="75"/>
      <c r="Y35" s="98">
        <v>100</v>
      </c>
      <c r="Z35" s="77"/>
      <c r="AA35" s="75"/>
      <c r="AB35" s="98">
        <v>100</v>
      </c>
      <c r="AC35" s="77"/>
      <c r="AD35" s="75"/>
      <c r="AE35" s="98">
        <v>100</v>
      </c>
      <c r="AF35" s="77"/>
      <c r="AG35" s="75"/>
      <c r="AH35" s="98">
        <v>100</v>
      </c>
      <c r="AI35" s="77"/>
      <c r="AJ35" s="75"/>
      <c r="AK35" s="98">
        <v>100</v>
      </c>
      <c r="AL35" s="77"/>
      <c r="AM35" s="75"/>
      <c r="AN35" s="98">
        <v>100</v>
      </c>
      <c r="AO35" s="77"/>
      <c r="AP35" s="75"/>
      <c r="AQ35" s="98">
        <v>100</v>
      </c>
      <c r="AR35" s="77"/>
      <c r="AS35" s="75"/>
      <c r="AT35" s="98">
        <f>SUM(I35:AR35)</f>
        <v>1200</v>
      </c>
      <c r="AU35" s="76"/>
      <c r="AV35" s="193"/>
      <c r="AW35" s="194"/>
      <c r="AX35" s="195"/>
    </row>
    <row r="36" spans="1:50" s="58" customFormat="1" ht="15" customHeight="1" x14ac:dyDescent="0.15">
      <c r="A36" s="187"/>
      <c r="B36" s="193"/>
      <c r="C36" s="194"/>
      <c r="D36" s="195"/>
      <c r="E36" s="155" t="s">
        <v>63</v>
      </c>
      <c r="F36" s="163" t="s">
        <v>56</v>
      </c>
      <c r="G36" s="163" t="s">
        <v>55</v>
      </c>
      <c r="H36" s="163" t="s">
        <v>54</v>
      </c>
      <c r="I36" s="72" t="s">
        <v>3</v>
      </c>
      <c r="J36" s="99">
        <v>50</v>
      </c>
      <c r="K36" s="74" t="s">
        <v>5</v>
      </c>
      <c r="L36" s="72" t="s">
        <v>3</v>
      </c>
      <c r="M36" s="99">
        <v>50</v>
      </c>
      <c r="N36" s="74" t="s">
        <v>5</v>
      </c>
      <c r="O36" s="72" t="s">
        <v>3</v>
      </c>
      <c r="P36" s="99">
        <v>50</v>
      </c>
      <c r="Q36" s="74" t="s">
        <v>5</v>
      </c>
      <c r="R36" s="72" t="s">
        <v>3</v>
      </c>
      <c r="S36" s="99">
        <v>50</v>
      </c>
      <c r="T36" s="74" t="s">
        <v>5</v>
      </c>
      <c r="U36" s="72" t="s">
        <v>3</v>
      </c>
      <c r="V36" s="99">
        <v>50</v>
      </c>
      <c r="W36" s="74" t="s">
        <v>5</v>
      </c>
      <c r="X36" s="72" t="s">
        <v>3</v>
      </c>
      <c r="Y36" s="99">
        <v>50</v>
      </c>
      <c r="Z36" s="74" t="s">
        <v>5</v>
      </c>
      <c r="AA36" s="72" t="s">
        <v>3</v>
      </c>
      <c r="AB36" s="99">
        <v>50</v>
      </c>
      <c r="AC36" s="74" t="s">
        <v>5</v>
      </c>
      <c r="AD36" s="72" t="s">
        <v>3</v>
      </c>
      <c r="AE36" s="99">
        <v>50</v>
      </c>
      <c r="AF36" s="74" t="s">
        <v>5</v>
      </c>
      <c r="AG36" s="72" t="s">
        <v>3</v>
      </c>
      <c r="AH36" s="99">
        <v>50</v>
      </c>
      <c r="AI36" s="74" t="s">
        <v>5</v>
      </c>
      <c r="AJ36" s="72" t="s">
        <v>3</v>
      </c>
      <c r="AK36" s="99">
        <v>0</v>
      </c>
      <c r="AL36" s="74" t="s">
        <v>5</v>
      </c>
      <c r="AM36" s="72" t="s">
        <v>3</v>
      </c>
      <c r="AN36" s="99">
        <v>50</v>
      </c>
      <c r="AO36" s="74" t="s">
        <v>5</v>
      </c>
      <c r="AP36" s="72" t="s">
        <v>3</v>
      </c>
      <c r="AQ36" s="99">
        <v>50</v>
      </c>
      <c r="AR36" s="74" t="s">
        <v>5</v>
      </c>
      <c r="AS36" s="72" t="s">
        <v>3</v>
      </c>
      <c r="AT36" s="99">
        <f>SUM(I36:AR36)</f>
        <v>550</v>
      </c>
      <c r="AU36" s="73" t="s">
        <v>5</v>
      </c>
      <c r="AV36" s="193"/>
      <c r="AW36" s="194"/>
      <c r="AX36" s="195"/>
    </row>
    <row r="37" spans="1:50" s="58" customFormat="1" ht="15" customHeight="1" x14ac:dyDescent="0.15">
      <c r="A37" s="187"/>
      <c r="B37" s="193"/>
      <c r="C37" s="194"/>
      <c r="D37" s="195"/>
      <c r="E37" s="156"/>
      <c r="F37" s="164"/>
      <c r="G37" s="164"/>
      <c r="H37" s="164"/>
      <c r="I37" s="75"/>
      <c r="J37" s="98">
        <v>50</v>
      </c>
      <c r="K37" s="77"/>
      <c r="L37" s="75"/>
      <c r="M37" s="98">
        <v>50</v>
      </c>
      <c r="N37" s="77"/>
      <c r="O37" s="75"/>
      <c r="P37" s="98">
        <v>50</v>
      </c>
      <c r="Q37" s="77"/>
      <c r="R37" s="75"/>
      <c r="S37" s="98">
        <v>50</v>
      </c>
      <c r="T37" s="77"/>
      <c r="U37" s="75"/>
      <c r="V37" s="98">
        <v>50</v>
      </c>
      <c r="W37" s="77"/>
      <c r="X37" s="75"/>
      <c r="Y37" s="98">
        <v>50</v>
      </c>
      <c r="Z37" s="77"/>
      <c r="AA37" s="75"/>
      <c r="AB37" s="98">
        <v>50</v>
      </c>
      <c r="AC37" s="77"/>
      <c r="AD37" s="75"/>
      <c r="AE37" s="98">
        <v>50</v>
      </c>
      <c r="AF37" s="77"/>
      <c r="AG37" s="75"/>
      <c r="AH37" s="98">
        <v>50</v>
      </c>
      <c r="AI37" s="77"/>
      <c r="AJ37" s="75"/>
      <c r="AK37" s="98">
        <v>0</v>
      </c>
      <c r="AL37" s="77"/>
      <c r="AM37" s="75"/>
      <c r="AN37" s="98">
        <v>50</v>
      </c>
      <c r="AO37" s="77"/>
      <c r="AP37" s="75"/>
      <c r="AQ37" s="98">
        <v>50</v>
      </c>
      <c r="AR37" s="77"/>
      <c r="AS37" s="75"/>
      <c r="AT37" s="98">
        <f>SUM(I37:AR37)</f>
        <v>550</v>
      </c>
      <c r="AU37" s="76"/>
      <c r="AV37" s="193"/>
      <c r="AW37" s="194"/>
      <c r="AX37" s="195"/>
    </row>
    <row r="38" spans="1:50" s="58" customFormat="1" ht="15" customHeight="1" x14ac:dyDescent="0.15">
      <c r="A38" s="187"/>
      <c r="B38" s="193"/>
      <c r="C38" s="194"/>
      <c r="D38" s="195"/>
      <c r="E38" s="181"/>
      <c r="F38" s="161"/>
      <c r="G38" s="161"/>
      <c r="H38" s="161"/>
      <c r="I38" s="72" t="s">
        <v>3</v>
      </c>
      <c r="J38" s="99"/>
      <c r="K38" s="74" t="s">
        <v>5</v>
      </c>
      <c r="L38" s="72" t="s">
        <v>3</v>
      </c>
      <c r="M38" s="99"/>
      <c r="N38" s="74" t="s">
        <v>5</v>
      </c>
      <c r="O38" s="72" t="s">
        <v>3</v>
      </c>
      <c r="P38" s="99"/>
      <c r="Q38" s="74" t="s">
        <v>5</v>
      </c>
      <c r="R38" s="72" t="s">
        <v>3</v>
      </c>
      <c r="S38" s="99"/>
      <c r="T38" s="74" t="s">
        <v>5</v>
      </c>
      <c r="U38" s="72" t="s">
        <v>3</v>
      </c>
      <c r="V38" s="99"/>
      <c r="W38" s="74" t="s">
        <v>5</v>
      </c>
      <c r="X38" s="72" t="s">
        <v>3</v>
      </c>
      <c r="Y38" s="99"/>
      <c r="Z38" s="74" t="s">
        <v>5</v>
      </c>
      <c r="AA38" s="72" t="s">
        <v>3</v>
      </c>
      <c r="AB38" s="99"/>
      <c r="AC38" s="74" t="s">
        <v>5</v>
      </c>
      <c r="AD38" s="72" t="s">
        <v>3</v>
      </c>
      <c r="AE38" s="99"/>
      <c r="AF38" s="74" t="s">
        <v>5</v>
      </c>
      <c r="AG38" s="72" t="s">
        <v>3</v>
      </c>
      <c r="AH38" s="99"/>
      <c r="AI38" s="74" t="s">
        <v>5</v>
      </c>
      <c r="AJ38" s="72" t="s">
        <v>3</v>
      </c>
      <c r="AK38" s="99"/>
      <c r="AL38" s="74" t="s">
        <v>5</v>
      </c>
      <c r="AM38" s="72" t="s">
        <v>3</v>
      </c>
      <c r="AN38" s="99"/>
      <c r="AO38" s="74" t="s">
        <v>5</v>
      </c>
      <c r="AP38" s="72" t="s">
        <v>3</v>
      </c>
      <c r="AQ38" s="99"/>
      <c r="AR38" s="74" t="s">
        <v>5</v>
      </c>
      <c r="AS38" s="72" t="s">
        <v>3</v>
      </c>
      <c r="AT38" s="99"/>
      <c r="AU38" s="73" t="s">
        <v>5</v>
      </c>
      <c r="AV38" s="193"/>
      <c r="AW38" s="194"/>
      <c r="AX38" s="195"/>
    </row>
    <row r="39" spans="1:50" s="58" customFormat="1" ht="15" customHeight="1" x14ac:dyDescent="0.15">
      <c r="A39" s="187"/>
      <c r="B39" s="193"/>
      <c r="C39" s="194"/>
      <c r="D39" s="195"/>
      <c r="E39" s="182"/>
      <c r="F39" s="162"/>
      <c r="G39" s="162"/>
      <c r="H39" s="162"/>
      <c r="I39" s="75"/>
      <c r="J39" s="98"/>
      <c r="K39" s="77"/>
      <c r="L39" s="75"/>
      <c r="M39" s="98"/>
      <c r="N39" s="77"/>
      <c r="O39" s="75"/>
      <c r="P39" s="98"/>
      <c r="Q39" s="77"/>
      <c r="R39" s="75"/>
      <c r="S39" s="98"/>
      <c r="T39" s="77"/>
      <c r="U39" s="75"/>
      <c r="V39" s="98"/>
      <c r="W39" s="77"/>
      <c r="X39" s="75"/>
      <c r="Y39" s="98"/>
      <c r="Z39" s="77"/>
      <c r="AA39" s="75"/>
      <c r="AB39" s="98"/>
      <c r="AC39" s="77"/>
      <c r="AD39" s="75"/>
      <c r="AE39" s="98"/>
      <c r="AF39" s="77"/>
      <c r="AG39" s="75"/>
      <c r="AH39" s="98"/>
      <c r="AI39" s="77"/>
      <c r="AJ39" s="75"/>
      <c r="AK39" s="98"/>
      <c r="AL39" s="77"/>
      <c r="AM39" s="75"/>
      <c r="AN39" s="98"/>
      <c r="AO39" s="77"/>
      <c r="AP39" s="75"/>
      <c r="AQ39" s="98"/>
      <c r="AR39" s="77"/>
      <c r="AS39" s="75"/>
      <c r="AT39" s="98"/>
      <c r="AU39" s="76"/>
      <c r="AV39" s="193"/>
      <c r="AW39" s="194"/>
      <c r="AX39" s="195"/>
    </row>
    <row r="40" spans="1:50" s="58" customFormat="1" ht="15" customHeight="1" x14ac:dyDescent="0.15">
      <c r="A40" s="187"/>
      <c r="B40" s="193"/>
      <c r="C40" s="194"/>
      <c r="D40" s="195"/>
      <c r="E40" s="183"/>
      <c r="F40" s="161"/>
      <c r="G40" s="161"/>
      <c r="H40" s="161"/>
      <c r="I40" s="72" t="s">
        <v>3</v>
      </c>
      <c r="J40" s="99"/>
      <c r="K40" s="74" t="s">
        <v>5</v>
      </c>
      <c r="L40" s="72" t="s">
        <v>3</v>
      </c>
      <c r="M40" s="99"/>
      <c r="N40" s="74" t="s">
        <v>5</v>
      </c>
      <c r="O40" s="72" t="s">
        <v>3</v>
      </c>
      <c r="P40" s="99"/>
      <c r="Q40" s="74" t="s">
        <v>5</v>
      </c>
      <c r="R40" s="72" t="s">
        <v>3</v>
      </c>
      <c r="S40" s="99"/>
      <c r="T40" s="74" t="s">
        <v>5</v>
      </c>
      <c r="U40" s="72" t="s">
        <v>3</v>
      </c>
      <c r="V40" s="99"/>
      <c r="W40" s="74" t="s">
        <v>5</v>
      </c>
      <c r="X40" s="72" t="s">
        <v>3</v>
      </c>
      <c r="Y40" s="99"/>
      <c r="Z40" s="74" t="s">
        <v>5</v>
      </c>
      <c r="AA40" s="72" t="s">
        <v>3</v>
      </c>
      <c r="AB40" s="99"/>
      <c r="AC40" s="74" t="s">
        <v>5</v>
      </c>
      <c r="AD40" s="72" t="s">
        <v>3</v>
      </c>
      <c r="AE40" s="99"/>
      <c r="AF40" s="74" t="s">
        <v>5</v>
      </c>
      <c r="AG40" s="72" t="s">
        <v>3</v>
      </c>
      <c r="AH40" s="99"/>
      <c r="AI40" s="74" t="s">
        <v>5</v>
      </c>
      <c r="AJ40" s="72" t="s">
        <v>3</v>
      </c>
      <c r="AK40" s="99"/>
      <c r="AL40" s="74" t="s">
        <v>5</v>
      </c>
      <c r="AM40" s="72" t="s">
        <v>3</v>
      </c>
      <c r="AN40" s="99"/>
      <c r="AO40" s="74" t="s">
        <v>5</v>
      </c>
      <c r="AP40" s="72" t="s">
        <v>3</v>
      </c>
      <c r="AQ40" s="99"/>
      <c r="AR40" s="74" t="s">
        <v>5</v>
      </c>
      <c r="AS40" s="72" t="s">
        <v>3</v>
      </c>
      <c r="AT40" s="99"/>
      <c r="AU40" s="73" t="s">
        <v>5</v>
      </c>
      <c r="AV40" s="193"/>
      <c r="AW40" s="194"/>
      <c r="AX40" s="195"/>
    </row>
    <row r="41" spans="1:50" s="58" customFormat="1" ht="15" customHeight="1" x14ac:dyDescent="0.15">
      <c r="A41" s="187"/>
      <c r="B41" s="196"/>
      <c r="C41" s="197"/>
      <c r="D41" s="198"/>
      <c r="E41" s="184"/>
      <c r="F41" s="162"/>
      <c r="G41" s="162"/>
      <c r="H41" s="162"/>
      <c r="I41" s="75"/>
      <c r="J41" s="98"/>
      <c r="K41" s="77"/>
      <c r="L41" s="75"/>
      <c r="M41" s="98"/>
      <c r="N41" s="77"/>
      <c r="O41" s="75"/>
      <c r="P41" s="98"/>
      <c r="Q41" s="77"/>
      <c r="R41" s="75"/>
      <c r="S41" s="98"/>
      <c r="T41" s="77"/>
      <c r="U41" s="75"/>
      <c r="V41" s="98"/>
      <c r="W41" s="77"/>
      <c r="X41" s="75"/>
      <c r="Y41" s="98"/>
      <c r="Z41" s="77"/>
      <c r="AA41" s="75"/>
      <c r="AB41" s="98"/>
      <c r="AC41" s="77"/>
      <c r="AD41" s="75"/>
      <c r="AE41" s="98"/>
      <c r="AF41" s="77"/>
      <c r="AG41" s="75"/>
      <c r="AH41" s="98"/>
      <c r="AI41" s="77"/>
      <c r="AJ41" s="75"/>
      <c r="AK41" s="98"/>
      <c r="AL41" s="77"/>
      <c r="AM41" s="75"/>
      <c r="AN41" s="98"/>
      <c r="AO41" s="77"/>
      <c r="AP41" s="75"/>
      <c r="AQ41" s="98"/>
      <c r="AR41" s="77"/>
      <c r="AS41" s="75"/>
      <c r="AT41" s="98"/>
      <c r="AU41" s="76"/>
      <c r="AV41" s="196"/>
      <c r="AW41" s="197"/>
      <c r="AX41" s="198"/>
    </row>
    <row r="42" spans="1:50" s="58" customFormat="1" ht="15" customHeight="1" x14ac:dyDescent="0.15">
      <c r="A42" s="187"/>
      <c r="B42" s="100" t="s">
        <v>4</v>
      </c>
      <c r="C42" s="94">
        <v>0</v>
      </c>
      <c r="D42" s="93" t="s">
        <v>6</v>
      </c>
      <c r="E42" s="159" t="s">
        <v>63</v>
      </c>
      <c r="F42" s="111" t="s">
        <v>40</v>
      </c>
      <c r="G42" s="111"/>
      <c r="H42" s="112"/>
      <c r="I42" s="43" t="s">
        <v>3</v>
      </c>
      <c r="J42" s="97">
        <f>SUM(J34,J36,J38,J40)</f>
        <v>100</v>
      </c>
      <c r="K42" s="44" t="s">
        <v>5</v>
      </c>
      <c r="L42" s="43" t="s">
        <v>3</v>
      </c>
      <c r="M42" s="97">
        <f>SUM(M34,M36,M38,M40)</f>
        <v>100</v>
      </c>
      <c r="N42" s="44" t="s">
        <v>5</v>
      </c>
      <c r="O42" s="43" t="s">
        <v>3</v>
      </c>
      <c r="P42" s="97">
        <f>SUM(P34,P36,P38,P40)</f>
        <v>100</v>
      </c>
      <c r="Q42" s="44" t="s">
        <v>5</v>
      </c>
      <c r="R42" s="43" t="s">
        <v>3</v>
      </c>
      <c r="S42" s="97">
        <f>SUM(S34,S36,S38,S40)</f>
        <v>100</v>
      </c>
      <c r="T42" s="44" t="s">
        <v>5</v>
      </c>
      <c r="U42" s="43" t="s">
        <v>3</v>
      </c>
      <c r="V42" s="97">
        <f>SUM(V34,V36,V38,V40)</f>
        <v>100</v>
      </c>
      <c r="W42" s="44" t="s">
        <v>5</v>
      </c>
      <c r="X42" s="43" t="s">
        <v>3</v>
      </c>
      <c r="Y42" s="97">
        <f>SUM(Y34,Y36,Y38,Y40)</f>
        <v>100</v>
      </c>
      <c r="Z42" s="44" t="s">
        <v>5</v>
      </c>
      <c r="AA42" s="43" t="s">
        <v>3</v>
      </c>
      <c r="AB42" s="97">
        <f>SUM(AB34,AB36,AB38,AB40)</f>
        <v>100</v>
      </c>
      <c r="AC42" s="44" t="s">
        <v>5</v>
      </c>
      <c r="AD42" s="43" t="s">
        <v>3</v>
      </c>
      <c r="AE42" s="97">
        <f>SUM(AE34,AE36,AE38,AE40)</f>
        <v>100</v>
      </c>
      <c r="AF42" s="44" t="s">
        <v>5</v>
      </c>
      <c r="AG42" s="43" t="s">
        <v>3</v>
      </c>
      <c r="AH42" s="97">
        <f>SUM(AH34,AH36,AH38,AH40)</f>
        <v>100</v>
      </c>
      <c r="AI42" s="44" t="s">
        <v>5</v>
      </c>
      <c r="AJ42" s="43" t="s">
        <v>3</v>
      </c>
      <c r="AK42" s="97">
        <f>SUM(AK34,AK36,AK38,AK40)</f>
        <v>50</v>
      </c>
      <c r="AL42" s="44" t="s">
        <v>5</v>
      </c>
      <c r="AM42" s="43" t="s">
        <v>3</v>
      </c>
      <c r="AN42" s="97">
        <f>SUM(AN34,AN36,AN38,AN40)</f>
        <v>100</v>
      </c>
      <c r="AO42" s="44" t="s">
        <v>5</v>
      </c>
      <c r="AP42" s="43" t="s">
        <v>3</v>
      </c>
      <c r="AQ42" s="97">
        <f>SUM(AQ34,AQ36,AQ38,AQ40)</f>
        <v>100</v>
      </c>
      <c r="AR42" s="44" t="s">
        <v>5</v>
      </c>
      <c r="AS42" s="43" t="s">
        <v>3</v>
      </c>
      <c r="AT42" s="97">
        <f>SUM(AT34,AT36,AT38,AT40)</f>
        <v>1150</v>
      </c>
      <c r="AU42" s="96" t="s">
        <v>5</v>
      </c>
      <c r="AV42" s="95" t="s">
        <v>4</v>
      </c>
      <c r="AW42" s="94">
        <v>0</v>
      </c>
      <c r="AX42" s="93" t="s">
        <v>6</v>
      </c>
    </row>
    <row r="43" spans="1:50" s="58" customFormat="1" ht="15" customHeight="1" x14ac:dyDescent="0.15">
      <c r="A43" s="187"/>
      <c r="B43" s="90"/>
      <c r="C43" s="89">
        <v>300</v>
      </c>
      <c r="D43" s="88"/>
      <c r="E43" s="160"/>
      <c r="F43" s="113"/>
      <c r="G43" s="113"/>
      <c r="H43" s="114"/>
      <c r="I43" s="45"/>
      <c r="J43" s="92">
        <f>SUM(J35,J37,J39,J41)</f>
        <v>150</v>
      </c>
      <c r="K43" s="46"/>
      <c r="L43" s="45"/>
      <c r="M43" s="92">
        <f>SUM(M35,M37,M39,M41)</f>
        <v>150</v>
      </c>
      <c r="N43" s="46"/>
      <c r="O43" s="45"/>
      <c r="P43" s="92">
        <f>SUM(P35,P37,P39,P41)</f>
        <v>150</v>
      </c>
      <c r="Q43" s="46"/>
      <c r="R43" s="45"/>
      <c r="S43" s="92">
        <f>SUM(S35,S37,S39,S41)</f>
        <v>150</v>
      </c>
      <c r="T43" s="46"/>
      <c r="U43" s="45"/>
      <c r="V43" s="92">
        <f>SUM(V35,V37,V39,V41)</f>
        <v>150</v>
      </c>
      <c r="W43" s="46"/>
      <c r="X43" s="45"/>
      <c r="Y43" s="92">
        <f>SUM(Y35,Y37,Y39,Y41)</f>
        <v>150</v>
      </c>
      <c r="Z43" s="46"/>
      <c r="AA43" s="45"/>
      <c r="AB43" s="92">
        <f>SUM(AB35,AB37,AB39,AB41)</f>
        <v>150</v>
      </c>
      <c r="AC43" s="46"/>
      <c r="AD43" s="45"/>
      <c r="AE43" s="92">
        <f>SUM(AE35,AE37,AE39,AE41)</f>
        <v>150</v>
      </c>
      <c r="AF43" s="46"/>
      <c r="AG43" s="45"/>
      <c r="AH43" s="92">
        <f>SUM(AH35,AH37,AH39,AH41)</f>
        <v>150</v>
      </c>
      <c r="AI43" s="46"/>
      <c r="AJ43" s="45"/>
      <c r="AK43" s="92">
        <f>SUM(AK35,AK37,AK39,AK41)</f>
        <v>100</v>
      </c>
      <c r="AL43" s="46"/>
      <c r="AM43" s="45"/>
      <c r="AN43" s="92">
        <f>SUM(AN35,AN37,AN39,AN41)</f>
        <v>150</v>
      </c>
      <c r="AO43" s="46"/>
      <c r="AP43" s="45"/>
      <c r="AQ43" s="92">
        <f>SUM(AQ35,AQ37,AQ39,AQ41)</f>
        <v>150</v>
      </c>
      <c r="AR43" s="46"/>
      <c r="AS43" s="45"/>
      <c r="AT43" s="92">
        <f>SUM(AT35,AT37,AT39,AT41)</f>
        <v>1750</v>
      </c>
      <c r="AU43" s="91"/>
      <c r="AV43" s="90"/>
      <c r="AW43" s="89">
        <v>300</v>
      </c>
      <c r="AX43" s="88"/>
    </row>
    <row r="44" spans="1:50" s="58" customFormat="1" ht="15" customHeight="1" x14ac:dyDescent="0.15">
      <c r="A44" s="187"/>
      <c r="B44" s="190"/>
      <c r="C44" s="191"/>
      <c r="D44" s="192"/>
      <c r="E44" s="155" t="s">
        <v>64</v>
      </c>
      <c r="F44" s="163" t="s">
        <v>53</v>
      </c>
      <c r="G44" s="163" t="s">
        <v>52</v>
      </c>
      <c r="H44" s="163" t="s">
        <v>51</v>
      </c>
      <c r="I44" s="72" t="s">
        <v>3</v>
      </c>
      <c r="J44" s="99">
        <v>50</v>
      </c>
      <c r="K44" s="74" t="s">
        <v>5</v>
      </c>
      <c r="L44" s="72" t="s">
        <v>3</v>
      </c>
      <c r="M44" s="99">
        <v>50</v>
      </c>
      <c r="N44" s="74" t="s">
        <v>5</v>
      </c>
      <c r="O44" s="72" t="s">
        <v>3</v>
      </c>
      <c r="P44" s="99">
        <v>50</v>
      </c>
      <c r="Q44" s="74" t="s">
        <v>5</v>
      </c>
      <c r="R44" s="72" t="s">
        <v>3</v>
      </c>
      <c r="S44" s="99">
        <v>50</v>
      </c>
      <c r="T44" s="74" t="s">
        <v>5</v>
      </c>
      <c r="U44" s="72" t="s">
        <v>3</v>
      </c>
      <c r="V44" s="99">
        <v>50</v>
      </c>
      <c r="W44" s="74" t="s">
        <v>5</v>
      </c>
      <c r="X44" s="72" t="s">
        <v>3</v>
      </c>
      <c r="Y44" s="99">
        <v>50</v>
      </c>
      <c r="Z44" s="74" t="s">
        <v>5</v>
      </c>
      <c r="AA44" s="72" t="s">
        <v>3</v>
      </c>
      <c r="AB44" s="99">
        <v>50</v>
      </c>
      <c r="AC44" s="74" t="s">
        <v>5</v>
      </c>
      <c r="AD44" s="72" t="s">
        <v>3</v>
      </c>
      <c r="AE44" s="99">
        <v>50</v>
      </c>
      <c r="AF44" s="74" t="s">
        <v>5</v>
      </c>
      <c r="AG44" s="72" t="s">
        <v>3</v>
      </c>
      <c r="AH44" s="99">
        <v>50</v>
      </c>
      <c r="AI44" s="74" t="s">
        <v>5</v>
      </c>
      <c r="AJ44" s="72" t="s">
        <v>3</v>
      </c>
      <c r="AK44" s="99">
        <v>50</v>
      </c>
      <c r="AL44" s="74" t="s">
        <v>5</v>
      </c>
      <c r="AM44" s="72" t="s">
        <v>3</v>
      </c>
      <c r="AN44" s="99">
        <v>50</v>
      </c>
      <c r="AO44" s="74" t="s">
        <v>5</v>
      </c>
      <c r="AP44" s="72" t="s">
        <v>3</v>
      </c>
      <c r="AQ44" s="99">
        <v>50</v>
      </c>
      <c r="AR44" s="74" t="s">
        <v>5</v>
      </c>
      <c r="AS44" s="72" t="s">
        <v>3</v>
      </c>
      <c r="AT44" s="99">
        <f>SUM(I44:AR44)</f>
        <v>600</v>
      </c>
      <c r="AU44" s="73" t="s">
        <v>5</v>
      </c>
      <c r="AV44" s="190"/>
      <c r="AW44" s="191"/>
      <c r="AX44" s="192"/>
    </row>
    <row r="45" spans="1:50" s="58" customFormat="1" ht="15" customHeight="1" x14ac:dyDescent="0.15">
      <c r="A45" s="187"/>
      <c r="B45" s="193"/>
      <c r="C45" s="194"/>
      <c r="D45" s="195"/>
      <c r="E45" s="156"/>
      <c r="F45" s="164"/>
      <c r="G45" s="164"/>
      <c r="H45" s="164"/>
      <c r="I45" s="75"/>
      <c r="J45" s="98">
        <v>50</v>
      </c>
      <c r="K45" s="77"/>
      <c r="L45" s="75"/>
      <c r="M45" s="98">
        <v>50</v>
      </c>
      <c r="N45" s="77"/>
      <c r="O45" s="75"/>
      <c r="P45" s="98">
        <v>50</v>
      </c>
      <c r="Q45" s="77"/>
      <c r="R45" s="75"/>
      <c r="S45" s="98">
        <v>50</v>
      </c>
      <c r="T45" s="77"/>
      <c r="U45" s="75"/>
      <c r="V45" s="98">
        <v>50</v>
      </c>
      <c r="W45" s="77"/>
      <c r="X45" s="75"/>
      <c r="Y45" s="98">
        <v>50</v>
      </c>
      <c r="Z45" s="77"/>
      <c r="AA45" s="75"/>
      <c r="AB45" s="98">
        <v>50</v>
      </c>
      <c r="AC45" s="77"/>
      <c r="AD45" s="75"/>
      <c r="AE45" s="98">
        <v>50</v>
      </c>
      <c r="AF45" s="77"/>
      <c r="AG45" s="75"/>
      <c r="AH45" s="98">
        <v>50</v>
      </c>
      <c r="AI45" s="77"/>
      <c r="AJ45" s="75"/>
      <c r="AK45" s="98">
        <v>50</v>
      </c>
      <c r="AL45" s="77"/>
      <c r="AM45" s="75"/>
      <c r="AN45" s="98">
        <v>50</v>
      </c>
      <c r="AO45" s="77"/>
      <c r="AP45" s="75"/>
      <c r="AQ45" s="98">
        <v>50</v>
      </c>
      <c r="AR45" s="77"/>
      <c r="AS45" s="75"/>
      <c r="AT45" s="98">
        <f>SUM(I45:AR45)</f>
        <v>600</v>
      </c>
      <c r="AU45" s="76"/>
      <c r="AV45" s="193"/>
      <c r="AW45" s="194"/>
      <c r="AX45" s="195"/>
    </row>
    <row r="46" spans="1:50" s="58" customFormat="1" ht="15" customHeight="1" x14ac:dyDescent="0.15">
      <c r="A46" s="187"/>
      <c r="B46" s="193"/>
      <c r="C46" s="194"/>
      <c r="D46" s="195"/>
      <c r="E46" s="183"/>
      <c r="F46" s="161"/>
      <c r="G46" s="161"/>
      <c r="H46" s="161"/>
      <c r="I46" s="72" t="s">
        <v>3</v>
      </c>
      <c r="J46" s="99"/>
      <c r="K46" s="74" t="s">
        <v>5</v>
      </c>
      <c r="L46" s="72" t="s">
        <v>3</v>
      </c>
      <c r="M46" s="99"/>
      <c r="N46" s="74" t="s">
        <v>5</v>
      </c>
      <c r="O46" s="72" t="s">
        <v>3</v>
      </c>
      <c r="P46" s="99"/>
      <c r="Q46" s="74" t="s">
        <v>5</v>
      </c>
      <c r="R46" s="72" t="s">
        <v>3</v>
      </c>
      <c r="S46" s="99"/>
      <c r="T46" s="74" t="s">
        <v>5</v>
      </c>
      <c r="U46" s="72" t="s">
        <v>3</v>
      </c>
      <c r="V46" s="99"/>
      <c r="W46" s="74" t="s">
        <v>5</v>
      </c>
      <c r="X46" s="72" t="s">
        <v>3</v>
      </c>
      <c r="Y46" s="99"/>
      <c r="Z46" s="74" t="s">
        <v>5</v>
      </c>
      <c r="AA46" s="72" t="s">
        <v>3</v>
      </c>
      <c r="AB46" s="99"/>
      <c r="AC46" s="74" t="s">
        <v>5</v>
      </c>
      <c r="AD46" s="72" t="s">
        <v>3</v>
      </c>
      <c r="AE46" s="99"/>
      <c r="AF46" s="74" t="s">
        <v>5</v>
      </c>
      <c r="AG46" s="72" t="s">
        <v>3</v>
      </c>
      <c r="AH46" s="99"/>
      <c r="AI46" s="74" t="s">
        <v>5</v>
      </c>
      <c r="AJ46" s="72" t="s">
        <v>3</v>
      </c>
      <c r="AK46" s="99"/>
      <c r="AL46" s="74" t="s">
        <v>5</v>
      </c>
      <c r="AM46" s="72" t="s">
        <v>3</v>
      </c>
      <c r="AN46" s="99"/>
      <c r="AO46" s="74" t="s">
        <v>5</v>
      </c>
      <c r="AP46" s="72" t="s">
        <v>3</v>
      </c>
      <c r="AQ46" s="99"/>
      <c r="AR46" s="74" t="s">
        <v>5</v>
      </c>
      <c r="AS46" s="72" t="s">
        <v>3</v>
      </c>
      <c r="AT46" s="99"/>
      <c r="AU46" s="73" t="s">
        <v>5</v>
      </c>
      <c r="AV46" s="193"/>
      <c r="AW46" s="194"/>
      <c r="AX46" s="195"/>
    </row>
    <row r="47" spans="1:50" s="58" customFormat="1" ht="15" customHeight="1" x14ac:dyDescent="0.15">
      <c r="A47" s="187"/>
      <c r="B47" s="193"/>
      <c r="C47" s="194"/>
      <c r="D47" s="195"/>
      <c r="E47" s="184"/>
      <c r="F47" s="162"/>
      <c r="G47" s="162"/>
      <c r="H47" s="162"/>
      <c r="I47" s="75"/>
      <c r="J47" s="98"/>
      <c r="K47" s="77"/>
      <c r="L47" s="75"/>
      <c r="M47" s="98"/>
      <c r="N47" s="77"/>
      <c r="O47" s="75"/>
      <c r="P47" s="98"/>
      <c r="Q47" s="77"/>
      <c r="R47" s="75"/>
      <c r="S47" s="98"/>
      <c r="T47" s="77"/>
      <c r="U47" s="75"/>
      <c r="V47" s="98"/>
      <c r="W47" s="77"/>
      <c r="X47" s="75"/>
      <c r="Y47" s="98"/>
      <c r="Z47" s="77"/>
      <c r="AA47" s="75"/>
      <c r="AB47" s="98"/>
      <c r="AC47" s="77"/>
      <c r="AD47" s="75"/>
      <c r="AE47" s="98"/>
      <c r="AF47" s="77"/>
      <c r="AG47" s="75"/>
      <c r="AH47" s="98"/>
      <c r="AI47" s="77"/>
      <c r="AJ47" s="75"/>
      <c r="AK47" s="98"/>
      <c r="AL47" s="77"/>
      <c r="AM47" s="75"/>
      <c r="AN47" s="98"/>
      <c r="AO47" s="77"/>
      <c r="AP47" s="75"/>
      <c r="AQ47" s="98"/>
      <c r="AR47" s="77"/>
      <c r="AS47" s="75"/>
      <c r="AT47" s="98"/>
      <c r="AU47" s="76"/>
      <c r="AV47" s="193"/>
      <c r="AW47" s="194"/>
      <c r="AX47" s="195"/>
    </row>
    <row r="48" spans="1:50" s="58" customFormat="1" ht="15" customHeight="1" x14ac:dyDescent="0.15">
      <c r="A48" s="187"/>
      <c r="B48" s="193"/>
      <c r="C48" s="194"/>
      <c r="D48" s="195"/>
      <c r="E48" s="183"/>
      <c r="F48" s="161"/>
      <c r="G48" s="161"/>
      <c r="H48" s="161"/>
      <c r="I48" s="72" t="s">
        <v>3</v>
      </c>
      <c r="J48" s="99"/>
      <c r="K48" s="74" t="s">
        <v>5</v>
      </c>
      <c r="L48" s="72" t="s">
        <v>3</v>
      </c>
      <c r="M48" s="99"/>
      <c r="N48" s="74" t="s">
        <v>5</v>
      </c>
      <c r="O48" s="72" t="s">
        <v>3</v>
      </c>
      <c r="P48" s="99"/>
      <c r="Q48" s="74" t="s">
        <v>5</v>
      </c>
      <c r="R48" s="72" t="s">
        <v>3</v>
      </c>
      <c r="S48" s="99"/>
      <c r="T48" s="74" t="s">
        <v>5</v>
      </c>
      <c r="U48" s="72" t="s">
        <v>3</v>
      </c>
      <c r="V48" s="99"/>
      <c r="W48" s="74" t="s">
        <v>5</v>
      </c>
      <c r="X48" s="72" t="s">
        <v>3</v>
      </c>
      <c r="Y48" s="99"/>
      <c r="Z48" s="74" t="s">
        <v>5</v>
      </c>
      <c r="AA48" s="72" t="s">
        <v>3</v>
      </c>
      <c r="AB48" s="99"/>
      <c r="AC48" s="74" t="s">
        <v>5</v>
      </c>
      <c r="AD48" s="72" t="s">
        <v>3</v>
      </c>
      <c r="AE48" s="99"/>
      <c r="AF48" s="74" t="s">
        <v>5</v>
      </c>
      <c r="AG48" s="72" t="s">
        <v>3</v>
      </c>
      <c r="AH48" s="99"/>
      <c r="AI48" s="74" t="s">
        <v>5</v>
      </c>
      <c r="AJ48" s="72" t="s">
        <v>3</v>
      </c>
      <c r="AK48" s="99"/>
      <c r="AL48" s="74" t="s">
        <v>5</v>
      </c>
      <c r="AM48" s="72" t="s">
        <v>3</v>
      </c>
      <c r="AN48" s="99"/>
      <c r="AO48" s="74" t="s">
        <v>5</v>
      </c>
      <c r="AP48" s="72" t="s">
        <v>3</v>
      </c>
      <c r="AQ48" s="99"/>
      <c r="AR48" s="74" t="s">
        <v>5</v>
      </c>
      <c r="AS48" s="72" t="s">
        <v>3</v>
      </c>
      <c r="AT48" s="99"/>
      <c r="AU48" s="73" t="s">
        <v>5</v>
      </c>
      <c r="AV48" s="193"/>
      <c r="AW48" s="194"/>
      <c r="AX48" s="195"/>
    </row>
    <row r="49" spans="1:50" s="58" customFormat="1" ht="15" customHeight="1" x14ac:dyDescent="0.15">
      <c r="A49" s="187"/>
      <c r="B49" s="193"/>
      <c r="C49" s="194"/>
      <c r="D49" s="195"/>
      <c r="E49" s="184"/>
      <c r="F49" s="162"/>
      <c r="G49" s="162"/>
      <c r="H49" s="162"/>
      <c r="I49" s="75"/>
      <c r="J49" s="98"/>
      <c r="K49" s="77"/>
      <c r="L49" s="75"/>
      <c r="M49" s="98"/>
      <c r="N49" s="77"/>
      <c r="O49" s="75"/>
      <c r="P49" s="98"/>
      <c r="Q49" s="77"/>
      <c r="R49" s="75"/>
      <c r="S49" s="98"/>
      <c r="T49" s="77"/>
      <c r="U49" s="75"/>
      <c r="V49" s="98"/>
      <c r="W49" s="77"/>
      <c r="X49" s="75"/>
      <c r="Y49" s="98"/>
      <c r="Z49" s="77"/>
      <c r="AA49" s="75"/>
      <c r="AB49" s="98"/>
      <c r="AC49" s="77"/>
      <c r="AD49" s="75"/>
      <c r="AE49" s="98"/>
      <c r="AF49" s="77"/>
      <c r="AG49" s="75"/>
      <c r="AH49" s="98"/>
      <c r="AI49" s="77"/>
      <c r="AJ49" s="75"/>
      <c r="AK49" s="98"/>
      <c r="AL49" s="77"/>
      <c r="AM49" s="75"/>
      <c r="AN49" s="98"/>
      <c r="AO49" s="77"/>
      <c r="AP49" s="75"/>
      <c r="AQ49" s="98"/>
      <c r="AR49" s="77"/>
      <c r="AS49" s="75"/>
      <c r="AT49" s="98"/>
      <c r="AU49" s="76"/>
      <c r="AV49" s="193"/>
      <c r="AW49" s="194"/>
      <c r="AX49" s="195"/>
    </row>
    <row r="50" spans="1:50" s="58" customFormat="1" ht="15" customHeight="1" x14ac:dyDescent="0.15">
      <c r="A50" s="187"/>
      <c r="B50" s="193"/>
      <c r="C50" s="194"/>
      <c r="D50" s="195"/>
      <c r="E50" s="183"/>
      <c r="F50" s="161"/>
      <c r="G50" s="161"/>
      <c r="H50" s="161"/>
      <c r="I50" s="72" t="s">
        <v>3</v>
      </c>
      <c r="J50" s="99"/>
      <c r="K50" s="74" t="s">
        <v>5</v>
      </c>
      <c r="L50" s="72" t="s">
        <v>3</v>
      </c>
      <c r="M50" s="99"/>
      <c r="N50" s="74" t="s">
        <v>5</v>
      </c>
      <c r="O50" s="72" t="s">
        <v>3</v>
      </c>
      <c r="P50" s="99"/>
      <c r="Q50" s="74" t="s">
        <v>5</v>
      </c>
      <c r="R50" s="72" t="s">
        <v>3</v>
      </c>
      <c r="S50" s="99"/>
      <c r="T50" s="74" t="s">
        <v>5</v>
      </c>
      <c r="U50" s="72" t="s">
        <v>3</v>
      </c>
      <c r="V50" s="99"/>
      <c r="W50" s="74" t="s">
        <v>5</v>
      </c>
      <c r="X50" s="72" t="s">
        <v>3</v>
      </c>
      <c r="Y50" s="99"/>
      <c r="Z50" s="74" t="s">
        <v>5</v>
      </c>
      <c r="AA50" s="72" t="s">
        <v>3</v>
      </c>
      <c r="AB50" s="99"/>
      <c r="AC50" s="74" t="s">
        <v>5</v>
      </c>
      <c r="AD50" s="72" t="s">
        <v>3</v>
      </c>
      <c r="AE50" s="99"/>
      <c r="AF50" s="74" t="s">
        <v>5</v>
      </c>
      <c r="AG50" s="72" t="s">
        <v>3</v>
      </c>
      <c r="AH50" s="99"/>
      <c r="AI50" s="74" t="s">
        <v>5</v>
      </c>
      <c r="AJ50" s="72" t="s">
        <v>3</v>
      </c>
      <c r="AK50" s="99"/>
      <c r="AL50" s="74" t="s">
        <v>5</v>
      </c>
      <c r="AM50" s="72" t="s">
        <v>3</v>
      </c>
      <c r="AN50" s="99"/>
      <c r="AO50" s="74" t="s">
        <v>5</v>
      </c>
      <c r="AP50" s="72" t="s">
        <v>3</v>
      </c>
      <c r="AQ50" s="99"/>
      <c r="AR50" s="74" t="s">
        <v>5</v>
      </c>
      <c r="AS50" s="72" t="s">
        <v>3</v>
      </c>
      <c r="AT50" s="99"/>
      <c r="AU50" s="73" t="s">
        <v>5</v>
      </c>
      <c r="AV50" s="193"/>
      <c r="AW50" s="194"/>
      <c r="AX50" s="195"/>
    </row>
    <row r="51" spans="1:50" s="58" customFormat="1" ht="15" customHeight="1" x14ac:dyDescent="0.15">
      <c r="A51" s="187"/>
      <c r="B51" s="196"/>
      <c r="C51" s="197"/>
      <c r="D51" s="198"/>
      <c r="E51" s="184"/>
      <c r="F51" s="162"/>
      <c r="G51" s="162"/>
      <c r="H51" s="162"/>
      <c r="I51" s="75"/>
      <c r="J51" s="98"/>
      <c r="K51" s="77"/>
      <c r="L51" s="75"/>
      <c r="M51" s="98"/>
      <c r="N51" s="77"/>
      <c r="O51" s="75"/>
      <c r="P51" s="98"/>
      <c r="Q51" s="77"/>
      <c r="R51" s="75"/>
      <c r="S51" s="98"/>
      <c r="T51" s="77"/>
      <c r="U51" s="75"/>
      <c r="V51" s="98"/>
      <c r="W51" s="77"/>
      <c r="X51" s="75"/>
      <c r="Y51" s="98"/>
      <c r="Z51" s="77"/>
      <c r="AA51" s="75"/>
      <c r="AB51" s="98"/>
      <c r="AC51" s="77"/>
      <c r="AD51" s="75"/>
      <c r="AE51" s="98"/>
      <c r="AF51" s="77"/>
      <c r="AG51" s="75"/>
      <c r="AH51" s="98"/>
      <c r="AI51" s="77"/>
      <c r="AJ51" s="75"/>
      <c r="AK51" s="98"/>
      <c r="AL51" s="77"/>
      <c r="AM51" s="75"/>
      <c r="AN51" s="98"/>
      <c r="AO51" s="77"/>
      <c r="AP51" s="75"/>
      <c r="AQ51" s="98"/>
      <c r="AR51" s="77"/>
      <c r="AS51" s="75"/>
      <c r="AT51" s="98"/>
      <c r="AU51" s="76"/>
      <c r="AV51" s="196"/>
      <c r="AW51" s="197"/>
      <c r="AX51" s="198"/>
    </row>
    <row r="52" spans="1:50" s="58" customFormat="1" ht="15" customHeight="1" x14ac:dyDescent="0.15">
      <c r="A52" s="187"/>
      <c r="B52" s="95" t="s">
        <v>4</v>
      </c>
      <c r="C52" s="94">
        <v>0</v>
      </c>
      <c r="D52" s="93" t="s">
        <v>6</v>
      </c>
      <c r="E52" s="159" t="s">
        <v>64</v>
      </c>
      <c r="F52" s="111" t="s">
        <v>40</v>
      </c>
      <c r="G52" s="111"/>
      <c r="H52" s="112"/>
      <c r="I52" s="43" t="s">
        <v>3</v>
      </c>
      <c r="J52" s="97">
        <f>SUM(J44,J46,J48,J50)</f>
        <v>50</v>
      </c>
      <c r="K52" s="44" t="s">
        <v>5</v>
      </c>
      <c r="L52" s="43" t="s">
        <v>3</v>
      </c>
      <c r="M52" s="97">
        <f>SUM(M44,M46,M48,M50)</f>
        <v>50</v>
      </c>
      <c r="N52" s="44" t="s">
        <v>5</v>
      </c>
      <c r="O52" s="43" t="s">
        <v>3</v>
      </c>
      <c r="P52" s="97">
        <f>SUM(P44,P46,P48,P50)</f>
        <v>50</v>
      </c>
      <c r="Q52" s="44" t="s">
        <v>5</v>
      </c>
      <c r="R52" s="43" t="s">
        <v>3</v>
      </c>
      <c r="S52" s="97">
        <f>SUM(S44,S46,S48,S50)</f>
        <v>50</v>
      </c>
      <c r="T52" s="44" t="s">
        <v>5</v>
      </c>
      <c r="U52" s="43" t="s">
        <v>3</v>
      </c>
      <c r="V52" s="97">
        <f>SUM(V44,V46,V48,V50)</f>
        <v>50</v>
      </c>
      <c r="W52" s="44" t="s">
        <v>5</v>
      </c>
      <c r="X52" s="43" t="s">
        <v>3</v>
      </c>
      <c r="Y52" s="97">
        <f>SUM(Y44,Y46,Y48,Y50)</f>
        <v>50</v>
      </c>
      <c r="Z52" s="44" t="s">
        <v>5</v>
      </c>
      <c r="AA52" s="43" t="s">
        <v>3</v>
      </c>
      <c r="AB52" s="97">
        <f>SUM(AB44,AB46,AB48,AB50)</f>
        <v>50</v>
      </c>
      <c r="AC52" s="44" t="s">
        <v>5</v>
      </c>
      <c r="AD52" s="43" t="s">
        <v>3</v>
      </c>
      <c r="AE52" s="97">
        <f>SUM(AE44,AE46,AE48,AE50)</f>
        <v>50</v>
      </c>
      <c r="AF52" s="44" t="s">
        <v>5</v>
      </c>
      <c r="AG52" s="43" t="s">
        <v>3</v>
      </c>
      <c r="AH52" s="97">
        <f>SUM(AH44,AH46,AH48,AH50)</f>
        <v>50</v>
      </c>
      <c r="AI52" s="44" t="s">
        <v>5</v>
      </c>
      <c r="AJ52" s="43" t="s">
        <v>3</v>
      </c>
      <c r="AK52" s="97">
        <f>SUM(AK44,AK46,AK48,AK50)</f>
        <v>50</v>
      </c>
      <c r="AL52" s="44" t="s">
        <v>5</v>
      </c>
      <c r="AM52" s="43" t="s">
        <v>3</v>
      </c>
      <c r="AN52" s="97">
        <f>SUM(AN44,AN46,AN48,AN50)</f>
        <v>50</v>
      </c>
      <c r="AO52" s="44" t="s">
        <v>5</v>
      </c>
      <c r="AP52" s="43" t="s">
        <v>3</v>
      </c>
      <c r="AQ52" s="97">
        <f>SUM(AQ44,AQ46,AQ48,AQ50)</f>
        <v>50</v>
      </c>
      <c r="AR52" s="44" t="s">
        <v>5</v>
      </c>
      <c r="AS52" s="43" t="s">
        <v>3</v>
      </c>
      <c r="AT52" s="97">
        <f>SUM(AT44,AT46,AT48,AT50)</f>
        <v>600</v>
      </c>
      <c r="AU52" s="96" t="s">
        <v>5</v>
      </c>
      <c r="AV52" s="95" t="s">
        <v>4</v>
      </c>
      <c r="AW52" s="94">
        <v>0</v>
      </c>
      <c r="AX52" s="93" t="s">
        <v>6</v>
      </c>
    </row>
    <row r="53" spans="1:50" s="58" customFormat="1" ht="15" customHeight="1" x14ac:dyDescent="0.15">
      <c r="A53" s="187"/>
      <c r="B53" s="90"/>
      <c r="C53" s="89">
        <v>200</v>
      </c>
      <c r="D53" s="88"/>
      <c r="E53" s="160"/>
      <c r="F53" s="113"/>
      <c r="G53" s="113"/>
      <c r="H53" s="114"/>
      <c r="I53" s="45"/>
      <c r="J53" s="92">
        <f>SUM(J45,J47,J49,J51)</f>
        <v>50</v>
      </c>
      <c r="K53" s="46"/>
      <c r="L53" s="45"/>
      <c r="M53" s="92">
        <f>SUM(M45,M47,M49,M51)</f>
        <v>50</v>
      </c>
      <c r="N53" s="46"/>
      <c r="O53" s="45"/>
      <c r="P53" s="92">
        <f>SUM(P45,P47,P49,P51)</f>
        <v>50</v>
      </c>
      <c r="Q53" s="46"/>
      <c r="R53" s="45"/>
      <c r="S53" s="92">
        <f>SUM(S45,S47,S49,S51)</f>
        <v>50</v>
      </c>
      <c r="T53" s="46"/>
      <c r="U53" s="45"/>
      <c r="V53" s="92">
        <f>SUM(V45,V47,V49,V51)</f>
        <v>50</v>
      </c>
      <c r="W53" s="46"/>
      <c r="X53" s="45"/>
      <c r="Y53" s="92">
        <f>SUM(Y45,Y47,Y49,Y51)</f>
        <v>50</v>
      </c>
      <c r="Z53" s="46"/>
      <c r="AA53" s="45"/>
      <c r="AB53" s="92">
        <f>SUM(AB45,AB47,AB49,AB51)</f>
        <v>50</v>
      </c>
      <c r="AC53" s="46"/>
      <c r="AD53" s="45"/>
      <c r="AE53" s="92">
        <f>SUM(AE45,AE47,AE49,AE51)</f>
        <v>50</v>
      </c>
      <c r="AF53" s="46"/>
      <c r="AG53" s="45"/>
      <c r="AH53" s="92">
        <f>SUM(AH45,AH47,AH49,AH51)</f>
        <v>50</v>
      </c>
      <c r="AI53" s="46"/>
      <c r="AJ53" s="45"/>
      <c r="AK53" s="92">
        <f>SUM(AK45,AK47,AK49,AK51)</f>
        <v>50</v>
      </c>
      <c r="AL53" s="46"/>
      <c r="AM53" s="45"/>
      <c r="AN53" s="92">
        <f>SUM(AN45,AN47,AN49,AN51)</f>
        <v>50</v>
      </c>
      <c r="AO53" s="46"/>
      <c r="AP53" s="45"/>
      <c r="AQ53" s="92">
        <f>SUM(AQ45,AQ47,AQ49,AQ51)</f>
        <v>50</v>
      </c>
      <c r="AR53" s="46"/>
      <c r="AS53" s="45"/>
      <c r="AT53" s="92">
        <f>SUM(AT45,AT47,AT49,AT51)</f>
        <v>600</v>
      </c>
      <c r="AU53" s="91"/>
      <c r="AV53" s="90"/>
      <c r="AW53" s="89">
        <v>200</v>
      </c>
      <c r="AX53" s="88"/>
    </row>
    <row r="54" spans="1:50" s="58" customFormat="1" ht="15" customHeight="1" x14ac:dyDescent="0.15">
      <c r="A54" s="188"/>
      <c r="B54" s="9" t="s">
        <v>4</v>
      </c>
      <c r="C54" s="86">
        <v>0</v>
      </c>
      <c r="D54" s="10" t="s">
        <v>6</v>
      </c>
      <c r="E54" s="137" t="str">
        <f>CONCATENATE(A34,"計")</f>
        <v>令和５年度計</v>
      </c>
      <c r="F54" s="139"/>
      <c r="G54" s="139"/>
      <c r="H54" s="140"/>
      <c r="I54" s="79" t="s">
        <v>3</v>
      </c>
      <c r="J54" s="86">
        <f>SUM(J42,J52)</f>
        <v>150</v>
      </c>
      <c r="K54" s="80" t="s">
        <v>5</v>
      </c>
      <c r="L54" s="79" t="s">
        <v>3</v>
      </c>
      <c r="M54" s="86">
        <f>SUM(M42,M52)</f>
        <v>150</v>
      </c>
      <c r="N54" s="80" t="s">
        <v>5</v>
      </c>
      <c r="O54" s="79" t="s">
        <v>3</v>
      </c>
      <c r="P54" s="86">
        <f>SUM(P42,P52)</f>
        <v>150</v>
      </c>
      <c r="Q54" s="80" t="s">
        <v>5</v>
      </c>
      <c r="R54" s="79" t="s">
        <v>3</v>
      </c>
      <c r="S54" s="86">
        <f>SUM(S42,S52)</f>
        <v>150</v>
      </c>
      <c r="T54" s="80" t="s">
        <v>5</v>
      </c>
      <c r="U54" s="79" t="s">
        <v>3</v>
      </c>
      <c r="V54" s="86">
        <f>SUM(V42,V52)</f>
        <v>150</v>
      </c>
      <c r="W54" s="80" t="s">
        <v>5</v>
      </c>
      <c r="X54" s="79" t="s">
        <v>3</v>
      </c>
      <c r="Y54" s="86">
        <f>SUM(Y42,Y52)</f>
        <v>150</v>
      </c>
      <c r="Z54" s="80" t="s">
        <v>5</v>
      </c>
      <c r="AA54" s="79" t="s">
        <v>3</v>
      </c>
      <c r="AB54" s="86">
        <f>SUM(AB42,AB52)</f>
        <v>150</v>
      </c>
      <c r="AC54" s="80" t="s">
        <v>5</v>
      </c>
      <c r="AD54" s="79" t="s">
        <v>3</v>
      </c>
      <c r="AE54" s="86">
        <f>SUM(AE42,AE52)</f>
        <v>150</v>
      </c>
      <c r="AF54" s="80" t="s">
        <v>5</v>
      </c>
      <c r="AG54" s="79" t="s">
        <v>3</v>
      </c>
      <c r="AH54" s="86">
        <f>SUM(AH42,AH52)</f>
        <v>150</v>
      </c>
      <c r="AI54" s="80" t="s">
        <v>5</v>
      </c>
      <c r="AJ54" s="79" t="s">
        <v>3</v>
      </c>
      <c r="AK54" s="86">
        <f>SUM(AK42,AK52)</f>
        <v>100</v>
      </c>
      <c r="AL54" s="80" t="s">
        <v>5</v>
      </c>
      <c r="AM54" s="79" t="s">
        <v>3</v>
      </c>
      <c r="AN54" s="86">
        <f>SUM(AN42,AN52)</f>
        <v>150</v>
      </c>
      <c r="AO54" s="80" t="s">
        <v>5</v>
      </c>
      <c r="AP54" s="79" t="s">
        <v>3</v>
      </c>
      <c r="AQ54" s="86">
        <f>SUM(AQ42,AQ52)</f>
        <v>150</v>
      </c>
      <c r="AR54" s="80" t="s">
        <v>5</v>
      </c>
      <c r="AS54" s="79" t="s">
        <v>3</v>
      </c>
      <c r="AT54" s="86">
        <f>SUM(AT42,AT52)</f>
        <v>1750</v>
      </c>
      <c r="AU54" s="80" t="s">
        <v>5</v>
      </c>
      <c r="AV54" s="87" t="s">
        <v>3</v>
      </c>
      <c r="AW54" s="86">
        <v>0</v>
      </c>
      <c r="AX54" s="85" t="s">
        <v>5</v>
      </c>
    </row>
    <row r="55" spans="1:50" s="58" customFormat="1" ht="15" customHeight="1" x14ac:dyDescent="0.15">
      <c r="A55" s="189"/>
      <c r="B55" s="70"/>
      <c r="C55" s="84">
        <v>500</v>
      </c>
      <c r="D55" s="12"/>
      <c r="E55" s="138"/>
      <c r="F55" s="141"/>
      <c r="G55" s="141"/>
      <c r="H55" s="142"/>
      <c r="I55" s="13"/>
      <c r="J55" s="84">
        <f>SUM(J43,J53)</f>
        <v>200</v>
      </c>
      <c r="K55" s="12"/>
      <c r="L55" s="13"/>
      <c r="M55" s="84">
        <f>SUM(M43,M53)</f>
        <v>200</v>
      </c>
      <c r="N55" s="12"/>
      <c r="O55" s="13"/>
      <c r="P55" s="84">
        <f>SUM(P43,P53)</f>
        <v>200</v>
      </c>
      <c r="Q55" s="12"/>
      <c r="R55" s="13"/>
      <c r="S55" s="84">
        <f>SUM(S43,S53)</f>
        <v>200</v>
      </c>
      <c r="T55" s="12"/>
      <c r="U55" s="13"/>
      <c r="V55" s="84">
        <f>SUM(V43,V53)</f>
        <v>200</v>
      </c>
      <c r="W55" s="12"/>
      <c r="X55" s="13"/>
      <c r="Y55" s="84">
        <f>SUM(Y43,Y53)</f>
        <v>200</v>
      </c>
      <c r="Z55" s="12"/>
      <c r="AA55" s="13"/>
      <c r="AB55" s="84">
        <f>SUM(AB43,AB53)</f>
        <v>200</v>
      </c>
      <c r="AC55" s="12"/>
      <c r="AD55" s="13"/>
      <c r="AE55" s="84">
        <f>SUM(AE43,AE53)</f>
        <v>200</v>
      </c>
      <c r="AF55" s="12"/>
      <c r="AG55" s="13"/>
      <c r="AH55" s="84">
        <f>SUM(AH43,AH53)</f>
        <v>200</v>
      </c>
      <c r="AI55" s="12"/>
      <c r="AJ55" s="13"/>
      <c r="AK55" s="84">
        <f>SUM(AK43,AK53)</f>
        <v>150</v>
      </c>
      <c r="AL55" s="12"/>
      <c r="AM55" s="13"/>
      <c r="AN55" s="84">
        <f>SUM(AN43,AN53)</f>
        <v>200</v>
      </c>
      <c r="AO55" s="12"/>
      <c r="AP55" s="13"/>
      <c r="AQ55" s="84">
        <f>SUM(AQ43,AQ53)</f>
        <v>200</v>
      </c>
      <c r="AR55" s="12"/>
      <c r="AS55" s="13"/>
      <c r="AT55" s="84">
        <f>SUM(AT43,AT53)</f>
        <v>2350</v>
      </c>
      <c r="AU55" s="12"/>
      <c r="AV55" s="13"/>
      <c r="AW55" s="84">
        <v>500</v>
      </c>
      <c r="AX55" s="12"/>
    </row>
    <row r="56" spans="1:50" s="58" customFormat="1" ht="15" customHeight="1" x14ac:dyDescent="0.15">
      <c r="A56" s="186" t="s">
        <v>1</v>
      </c>
      <c r="B56" s="186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数量は２段書きとし下段にはすべてのCPTPP産混合物及び練り生地並びにケーキミックスの販売・使用実績及び計画を記載する。また、上段（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82"/>
      <c r="E56" s="83"/>
      <c r="F56" s="83"/>
      <c r="G56" s="83"/>
      <c r="H56" s="83"/>
      <c r="I56" s="82"/>
      <c r="J56" s="22"/>
      <c r="K56" s="82"/>
      <c r="L56" s="82"/>
      <c r="M56" s="22"/>
      <c r="N56" s="82"/>
      <c r="O56" s="82"/>
      <c r="P56" s="22"/>
      <c r="Q56" s="82"/>
      <c r="R56" s="82"/>
      <c r="S56" s="22"/>
      <c r="T56" s="82"/>
      <c r="U56" s="82"/>
      <c r="V56" s="22"/>
      <c r="W56" s="82"/>
      <c r="X56" s="82"/>
      <c r="Y56" s="22"/>
      <c r="Z56" s="82"/>
      <c r="AA56" s="82"/>
      <c r="AB56" s="22"/>
      <c r="AC56" s="82"/>
      <c r="AD56" s="82"/>
      <c r="AE56" s="22"/>
      <c r="AF56" s="82"/>
      <c r="AG56" s="82"/>
      <c r="AH56" s="22"/>
      <c r="AI56" s="82"/>
      <c r="AJ56" s="82"/>
      <c r="AK56" s="22"/>
      <c r="AL56" s="82"/>
      <c r="AM56" s="82"/>
      <c r="AN56" s="22"/>
      <c r="AO56" s="82"/>
      <c r="AP56" s="82"/>
      <c r="AQ56" s="22"/>
      <c r="AR56" s="82"/>
      <c r="AS56" s="82"/>
      <c r="AT56" s="22"/>
      <c r="AU56" s="82"/>
      <c r="AV56" s="82"/>
      <c r="AW56" s="22"/>
      <c r="AX56" s="82"/>
    </row>
    <row r="57" spans="1:50" s="58" customFormat="1" ht="15" customHeight="1" x14ac:dyDescent="0.15">
      <c r="A57" s="152" t="s">
        <v>2</v>
      </c>
      <c r="B57" s="152"/>
      <c r="C57" s="57" t="s">
        <v>47</v>
      </c>
      <c r="E57" s="81"/>
      <c r="F57" s="81"/>
      <c r="G57" s="81"/>
      <c r="H57" s="81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8" customFormat="1" ht="15" customHeight="1" x14ac:dyDescent="0.15">
      <c r="A58" s="152" t="s">
        <v>34</v>
      </c>
      <c r="B58" s="152"/>
      <c r="C58" s="57" t="s">
        <v>48</v>
      </c>
      <c r="E58" s="81"/>
      <c r="F58" s="81"/>
      <c r="G58" s="81"/>
      <c r="H58" s="81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8" customFormat="1" ht="15" customHeight="1" x14ac:dyDescent="0.15">
      <c r="A59" s="152" t="s">
        <v>35</v>
      </c>
      <c r="B59" s="152"/>
      <c r="C59" s="57" t="s">
        <v>9</v>
      </c>
      <c r="E59" s="81"/>
      <c r="F59" s="81"/>
      <c r="G59" s="81"/>
      <c r="H59" s="81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8" customFormat="1" ht="15" customHeight="1" x14ac:dyDescent="0.15">
      <c r="A60" s="152" t="s">
        <v>36</v>
      </c>
      <c r="B60" s="152"/>
      <c r="C60" s="57" t="s">
        <v>31</v>
      </c>
      <c r="E60" s="81"/>
      <c r="F60" s="81"/>
      <c r="G60" s="81"/>
      <c r="H60" s="81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8" customFormat="1" ht="15" customHeight="1" x14ac:dyDescent="0.15">
      <c r="A61" s="152" t="s">
        <v>37</v>
      </c>
      <c r="B61" s="152"/>
      <c r="C61" s="57" t="s">
        <v>33</v>
      </c>
      <c r="E61" s="81"/>
      <c r="F61" s="81"/>
      <c r="G61" s="81"/>
      <c r="H61" s="81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8" customFormat="1" ht="13.5" customHeight="1" x14ac:dyDescent="0.15">
      <c r="A62" s="152" t="s">
        <v>38</v>
      </c>
      <c r="B62" s="152"/>
      <c r="C62" s="67" t="s">
        <v>41</v>
      </c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</sheetData>
  <mergeCells count="122"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</mergeCells>
  <phoneticPr fontId="1"/>
  <conditionalFormatting sqref="F12:F13">
    <cfRule type="expression" dxfId="130" priority="163">
      <formula>AND($E12&lt;&gt;"",F12="")</formula>
    </cfRule>
    <cfRule type="dataBar" priority="16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29" priority="164">
      <formula>AND($E12&lt;&gt;"",J12="")</formula>
    </cfRule>
  </conditionalFormatting>
  <conditionalFormatting sqref="J13 M13 P13 S13 V13 Y13 AB13 AE13 AH13 AK13 AN13 AQ13">
    <cfRule type="expression" dxfId="128" priority="162">
      <formula>AND($E12&lt;&gt;"",J13="")</formula>
    </cfRule>
  </conditionalFormatting>
  <conditionalFormatting sqref="G12:H13">
    <cfRule type="expression" dxfId="127" priority="160">
      <formula>AND($E12&lt;&gt;"",G12="")</formula>
    </cfRule>
    <cfRule type="dataBar" priority="16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6" priority="112">
      <formula>AND($E28&lt;&gt;"",J29="")</formula>
    </cfRule>
  </conditionalFormatting>
  <conditionalFormatting sqref="AT12">
    <cfRule type="expression" dxfId="125" priority="159">
      <formula>AND($E12&lt;&gt;"",AT12="")</formula>
    </cfRule>
  </conditionalFormatting>
  <conditionalFormatting sqref="AT13">
    <cfRule type="expression" dxfId="124" priority="158">
      <formula>AND($E12&lt;&gt;"",AT13="")</formula>
    </cfRule>
  </conditionalFormatting>
  <conditionalFormatting sqref="F14:F15">
    <cfRule type="expression" dxfId="123" priority="155">
      <formula>AND($E14&lt;&gt;"",F14="")</formula>
    </cfRule>
    <cfRule type="dataBar" priority="15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2" priority="156">
      <formula>AND($E14&lt;&gt;"",J14="")</formula>
    </cfRule>
  </conditionalFormatting>
  <conditionalFormatting sqref="J15 M15 P15 S15 V15 Y15 AB15 AE15 AH15 AK15 AN15 AQ15">
    <cfRule type="expression" dxfId="121" priority="154">
      <formula>AND($E14&lt;&gt;"",J15="")</formula>
    </cfRule>
  </conditionalFormatting>
  <conditionalFormatting sqref="G14:H15">
    <cfRule type="expression" dxfId="120" priority="152">
      <formula>AND($E14&lt;&gt;"",G14="")</formula>
    </cfRule>
    <cfRule type="dataBar" priority="15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19" priority="151">
      <formula>AND($E14&lt;&gt;"",AT14="")</formula>
    </cfRule>
  </conditionalFormatting>
  <conditionalFormatting sqref="AT15">
    <cfRule type="expression" dxfId="118" priority="150">
      <formula>AND($E14&lt;&gt;"",AT15="")</formula>
    </cfRule>
  </conditionalFormatting>
  <conditionalFormatting sqref="F16:F17">
    <cfRule type="expression" dxfId="117" priority="147">
      <formula>AND($E16&lt;&gt;"",F16="")</formula>
    </cfRule>
    <cfRule type="dataBar" priority="14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6" priority="148">
      <formula>AND($E16&lt;&gt;"",J16="")</formula>
    </cfRule>
  </conditionalFormatting>
  <conditionalFormatting sqref="J17">
    <cfRule type="expression" dxfId="115" priority="146">
      <formula>AND($E16&lt;&gt;"",J17="")</formula>
    </cfRule>
  </conditionalFormatting>
  <conditionalFormatting sqref="G16:H17">
    <cfRule type="expression" dxfId="114" priority="144">
      <formula>AND($E16&lt;&gt;"",G16="")</formula>
    </cfRule>
    <cfRule type="dataBar" priority="14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3" priority="143">
      <formula>AND($E16&lt;&gt;"",M16="")</formula>
    </cfRule>
  </conditionalFormatting>
  <conditionalFormatting sqref="AT17 AQ17 AN17 AK17 AH17 AE17 AB17 Y17 V17 S17 P17 M17">
    <cfRule type="expression" dxfId="112" priority="142">
      <formula>AND($E16&lt;&gt;"",M17="")</formula>
    </cfRule>
  </conditionalFormatting>
  <conditionalFormatting sqref="F20">
    <cfRule type="expression" dxfId="111" priority="140">
      <formula>AND($E20&lt;&gt;"",F20="")</formula>
    </cfRule>
    <cfRule type="dataBar" priority="14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0" priority="137">
      <formula>AND($E22&lt;&gt;"",F22="")</formula>
    </cfRule>
    <cfRule type="dataBar" priority="1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09" priority="138">
      <formula>AND($E22&lt;&gt;"",J22="")</formula>
    </cfRule>
  </conditionalFormatting>
  <conditionalFormatting sqref="J23">
    <cfRule type="expression" dxfId="108" priority="136">
      <formula>AND($E22&lt;&gt;"",J23="")</formula>
    </cfRule>
  </conditionalFormatting>
  <conditionalFormatting sqref="G22:H23">
    <cfRule type="expression" dxfId="107" priority="134">
      <formula>AND($E22&lt;&gt;"",G22="")</formula>
    </cfRule>
    <cfRule type="dataBar" priority="1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6" priority="133">
      <formula>AND($E22&lt;&gt;"",M22="")</formula>
    </cfRule>
  </conditionalFormatting>
  <conditionalFormatting sqref="AT23 AQ23 AN23 AK23 AH23 AE23 AB23 Y23 V23 S23 P23 M23">
    <cfRule type="expression" dxfId="105" priority="132">
      <formula>AND($E22&lt;&gt;"",M23="")</formula>
    </cfRule>
  </conditionalFormatting>
  <conditionalFormatting sqref="F24:F25">
    <cfRule type="expression" dxfId="104" priority="129">
      <formula>AND($E24&lt;&gt;"",F24="")</formula>
    </cfRule>
    <cfRule type="dataBar" priority="1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3" priority="130">
      <formula>AND($E24&lt;&gt;"",J24="")</formula>
    </cfRule>
  </conditionalFormatting>
  <conditionalFormatting sqref="J25">
    <cfRule type="expression" dxfId="102" priority="128">
      <formula>AND($E24&lt;&gt;"",J25="")</formula>
    </cfRule>
  </conditionalFormatting>
  <conditionalFormatting sqref="G24:H25">
    <cfRule type="expression" dxfId="101" priority="126">
      <formula>AND($E24&lt;&gt;"",G24="")</formula>
    </cfRule>
    <cfRule type="dataBar" priority="1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0" priority="125">
      <formula>AND($E24&lt;&gt;"",M24="")</formula>
    </cfRule>
  </conditionalFormatting>
  <conditionalFormatting sqref="AT25 AQ25 AN25 AK25 AH25 AE25 AB25 Y25 V25 S25 P25 M25">
    <cfRule type="expression" dxfId="99" priority="124">
      <formula>AND($E24&lt;&gt;"",M25="")</formula>
    </cfRule>
  </conditionalFormatting>
  <conditionalFormatting sqref="F26:F27">
    <cfRule type="expression" dxfId="98" priority="121">
      <formula>AND($E26&lt;&gt;"",F26="")</formula>
    </cfRule>
    <cfRule type="dataBar" priority="1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7" priority="122">
      <formula>AND($E26&lt;&gt;"",J26="")</formula>
    </cfRule>
  </conditionalFormatting>
  <conditionalFormatting sqref="J27">
    <cfRule type="expression" dxfId="96" priority="120">
      <formula>AND($E26&lt;&gt;"",J27="")</formula>
    </cfRule>
  </conditionalFormatting>
  <conditionalFormatting sqref="G26:H27">
    <cfRule type="expression" dxfId="95" priority="118">
      <formula>AND($E26&lt;&gt;"",G26="")</formula>
    </cfRule>
    <cfRule type="dataBar" priority="1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4" priority="117">
      <formula>AND($E26&lt;&gt;"",M26="")</formula>
    </cfRule>
  </conditionalFormatting>
  <conditionalFormatting sqref="AT27 AQ27 AN27 AK27 AH27 AE27 AB27 Y27 V27 S27 P27 M27">
    <cfRule type="expression" dxfId="93" priority="116">
      <formula>AND($E26&lt;&gt;"",M27="")</formula>
    </cfRule>
  </conditionalFormatting>
  <conditionalFormatting sqref="F28:F29">
    <cfRule type="expression" dxfId="92" priority="113">
      <formula>AND($E28&lt;&gt;"",F28="")</formula>
    </cfRule>
    <cfRule type="dataBar" priority="1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1" priority="114">
      <formula>AND($E28&lt;&gt;"",J28="")</formula>
    </cfRule>
  </conditionalFormatting>
  <conditionalFormatting sqref="G28:H29">
    <cfRule type="expression" dxfId="90" priority="110">
      <formula>AND($E28&lt;&gt;"",G28="")</formula>
    </cfRule>
    <cfRule type="dataBar" priority="1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89" priority="109">
      <formula>AND($E28&lt;&gt;"",M28="")</formula>
    </cfRule>
  </conditionalFormatting>
  <conditionalFormatting sqref="AT29 AQ29 AN29 AK29 AH29 AE29 AB29 Y29 V29 S29 P29 M29">
    <cfRule type="expression" dxfId="88" priority="108">
      <formula>AND($E28&lt;&gt;"",M29="")</formula>
    </cfRule>
  </conditionalFormatting>
  <conditionalFormatting sqref="F18:F19">
    <cfRule type="expression" dxfId="87" priority="105">
      <formula>AND($E18&lt;&gt;"",F18="")</formula>
    </cfRule>
    <cfRule type="dataBar" priority="10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6" priority="106">
      <formula>AND($E18&lt;&gt;"",J18="")</formula>
    </cfRule>
  </conditionalFormatting>
  <conditionalFormatting sqref="J19">
    <cfRule type="expression" dxfId="85" priority="104">
      <formula>AND($E18&lt;&gt;"",J19="")</formula>
    </cfRule>
  </conditionalFormatting>
  <conditionalFormatting sqref="G18:H19">
    <cfRule type="expression" dxfId="84" priority="102">
      <formula>AND($E18&lt;&gt;"",G18="")</formula>
    </cfRule>
    <cfRule type="dataBar" priority="10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3" priority="101">
      <formula>AND($E18&lt;&gt;"",M18="")</formula>
    </cfRule>
  </conditionalFormatting>
  <conditionalFormatting sqref="AT19 AQ19 AN19 AK19 AH19 AE19 AB19 Y19 V19 S19 P19 M19">
    <cfRule type="expression" dxfId="82" priority="100">
      <formula>AND($E18&lt;&gt;"",M19="")</formula>
    </cfRule>
  </conditionalFormatting>
  <conditionalFormatting sqref="J20 M20 P20 S20 V20 Y20 AB20 AE20 AH20 AK20 AN20 AQ20 AT20">
    <cfRule type="expression" dxfId="81" priority="99">
      <formula>AND($E12&lt;&gt;"",J20="")</formula>
    </cfRule>
  </conditionalFormatting>
  <conditionalFormatting sqref="J21 M21 P21 S21 V21 Y21 AB21 AE21 AH21 AK21 AN21 AQ21 AT21">
    <cfRule type="expression" dxfId="80" priority="98">
      <formula>AND($E12&lt;&gt;"",J21="")</formula>
    </cfRule>
  </conditionalFormatting>
  <conditionalFormatting sqref="F30">
    <cfRule type="expression" dxfId="79" priority="96">
      <formula>AND($E30&lt;&gt;"",F30="")</formula>
    </cfRule>
    <cfRule type="dataBar" priority="9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8" priority="95">
      <formula>AND($E22&lt;&gt;"",J30="")</formula>
    </cfRule>
  </conditionalFormatting>
  <conditionalFormatting sqref="J31 M31 P31 S31 V31 Y31 AB31 AE31 AH31 AK31 AN31 AQ31 AT31">
    <cfRule type="expression" dxfId="77" priority="94">
      <formula>AND($E22&lt;&gt;"",J31="")</formula>
    </cfRule>
  </conditionalFormatting>
  <conditionalFormatting sqref="F42">
    <cfRule type="expression" dxfId="76" priority="92">
      <formula>AND($E42&lt;&gt;"",F42="")</formula>
    </cfRule>
    <cfRule type="dataBar" priority="9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5" priority="90">
      <formula>AND($E46&lt;&gt;"",F46="")</formula>
    </cfRule>
    <cfRule type="dataBar" priority="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4" priority="88">
      <formula>AND($E46&lt;&gt;"",G46="")</formula>
    </cfRule>
    <cfRule type="dataBar" priority="8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3" priority="86">
      <formula>AND($E48&lt;&gt;"",F48="")</formula>
    </cfRule>
    <cfRule type="dataBar" priority="8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2" priority="84">
      <formula>AND($E48&lt;&gt;"",G48="")</formula>
    </cfRule>
    <cfRule type="dataBar" priority="8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1" priority="82">
      <formula>AND($E50&lt;&gt;"",F50="")</formula>
    </cfRule>
    <cfRule type="dataBar" priority="8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0" priority="80">
      <formula>AND($E50&lt;&gt;"",G50="")</formula>
    </cfRule>
    <cfRule type="dataBar" priority="8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69" priority="78">
      <formula>AND($E40&lt;&gt;"",F40="")</formula>
    </cfRule>
    <cfRule type="dataBar" priority="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8" priority="76">
      <formula>AND($E40&lt;&gt;"",G40="")</formula>
    </cfRule>
    <cfRule type="dataBar" priority="7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7" priority="74">
      <formula>AND($E52&lt;&gt;"",F52="")</formula>
    </cfRule>
    <cfRule type="dataBar" priority="7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6" priority="73">
      <formula>AND($E12&lt;&gt;"",C32="")</formula>
    </cfRule>
  </conditionalFormatting>
  <conditionalFormatting sqref="C33">
    <cfRule type="expression" dxfId="65" priority="72">
      <formula>AND($E12&lt;&gt;"",C33="")</formula>
    </cfRule>
  </conditionalFormatting>
  <conditionalFormatting sqref="J32 M32 P32 S32 V32 Y32 AB32 AE32 AH32 AK32 AN32 AQ32 AT32">
    <cfRule type="expression" dxfId="64" priority="71">
      <formula>AND($E12&lt;&gt;"",J32="")</formula>
    </cfRule>
  </conditionalFormatting>
  <conditionalFormatting sqref="J33 M33 P33 S33 V33 Y33 AB33 AE33 AH33 AK33 AN33 AQ33 AT33">
    <cfRule type="expression" dxfId="63" priority="70">
      <formula>AND($E12&lt;&gt;"",J33="")</formula>
    </cfRule>
  </conditionalFormatting>
  <conditionalFormatting sqref="AK56 AK58:AK61">
    <cfRule type="expression" dxfId="62" priority="55">
      <formula>AND($E35&lt;&gt;"",AK56="")</formula>
    </cfRule>
  </conditionalFormatting>
  <conditionalFormatting sqref="AN56 AN58:AN61">
    <cfRule type="expression" dxfId="61" priority="54">
      <formula>AND($E35&lt;&gt;"",AN56="")</formula>
    </cfRule>
  </conditionalFormatting>
  <conditionalFormatting sqref="AQ56 AQ58:AQ61">
    <cfRule type="expression" dxfId="60" priority="53">
      <formula>AND($E35&lt;&gt;"",AQ56="")</formula>
    </cfRule>
  </conditionalFormatting>
  <conditionalFormatting sqref="AT56 AT58:AT61">
    <cfRule type="expression" dxfId="59" priority="52">
      <formula>AND($E35&lt;&gt;"",AT56="")</formula>
    </cfRule>
  </conditionalFormatting>
  <conditionalFormatting sqref="AW54">
    <cfRule type="expression" dxfId="58" priority="51">
      <formula>AND($E34&lt;&gt;"",AW54="")</formula>
    </cfRule>
  </conditionalFormatting>
  <conditionalFormatting sqref="AW55:AW56 AW58:AW61">
    <cfRule type="expression" dxfId="57" priority="50">
      <formula>AND($E34&lt;&gt;"",AW55="")</formula>
    </cfRule>
  </conditionalFormatting>
  <conditionalFormatting sqref="AW32">
    <cfRule type="expression" dxfId="56" priority="69">
      <formula>AND($E12&lt;&gt;"",AW32="")</formula>
    </cfRule>
  </conditionalFormatting>
  <conditionalFormatting sqref="AW33">
    <cfRule type="expression" dxfId="55" priority="68">
      <formula>AND($E12&lt;&gt;"",AW33="")</formula>
    </cfRule>
  </conditionalFormatting>
  <conditionalFormatting sqref="C54">
    <cfRule type="expression" dxfId="54" priority="67">
      <formula>AND($E34&lt;&gt;"",C54="")</formula>
    </cfRule>
  </conditionalFormatting>
  <conditionalFormatting sqref="C55:C61">
    <cfRule type="expression" dxfId="53" priority="66">
      <formula>AND($E34&lt;&gt;"",C55="")</formula>
    </cfRule>
  </conditionalFormatting>
  <conditionalFormatting sqref="J54 M54 P54 S54 V54 Y54 AB54 AE54 AH54 AK54 AN54 AQ54 AT54">
    <cfRule type="expression" dxfId="52" priority="65">
      <formula>AND($E34&lt;&gt;"",J54="")</formula>
    </cfRule>
  </conditionalFormatting>
  <conditionalFormatting sqref="J55:J56 M55 P55 S55 V55 Y55 AB55 AE55 AH55 AK55 AN55 AQ55 AT55 J58:J61">
    <cfRule type="expression" dxfId="51" priority="64">
      <formula>AND($E34&lt;&gt;"",J55="")</formula>
    </cfRule>
  </conditionalFormatting>
  <conditionalFormatting sqref="M56 M58:M61">
    <cfRule type="expression" dxfId="50" priority="63">
      <formula>AND($E35&lt;&gt;"",M56="")</formula>
    </cfRule>
  </conditionalFormatting>
  <conditionalFormatting sqref="P56 P58:P61">
    <cfRule type="expression" dxfId="49" priority="62">
      <formula>AND($E35&lt;&gt;"",P56="")</formula>
    </cfRule>
  </conditionalFormatting>
  <conditionalFormatting sqref="S56 S58:S61">
    <cfRule type="expression" dxfId="48" priority="61">
      <formula>AND($E35&lt;&gt;"",S56="")</formula>
    </cfRule>
  </conditionalFormatting>
  <conditionalFormatting sqref="V56 V58:V61">
    <cfRule type="expression" dxfId="47" priority="60">
      <formula>AND($E35&lt;&gt;"",V56="")</formula>
    </cfRule>
  </conditionalFormatting>
  <conditionalFormatting sqref="Y56 Y58:Y61">
    <cfRule type="expression" dxfId="46" priority="59">
      <formula>AND($E35&lt;&gt;"",Y56="")</formula>
    </cfRule>
  </conditionalFormatting>
  <conditionalFormatting sqref="AB56 AB58:AB61">
    <cfRule type="expression" dxfId="45" priority="58">
      <formula>AND($E35&lt;&gt;"",AB56="")</formula>
    </cfRule>
  </conditionalFormatting>
  <conditionalFormatting sqref="AE56 AE58:AE61">
    <cfRule type="expression" dxfId="44" priority="57">
      <formula>AND($E35&lt;&gt;"",AE56="")</formula>
    </cfRule>
  </conditionalFormatting>
  <conditionalFormatting sqref="AH56 AH58:AH61">
    <cfRule type="expression" dxfId="43" priority="56">
      <formula>AND($E35&lt;&gt;"",AH56="")</formula>
    </cfRule>
  </conditionalFormatting>
  <conditionalFormatting sqref="J34">
    <cfRule type="expression" dxfId="42" priority="49">
      <formula>AND($E34&lt;&gt;"",J34="")</formula>
    </cfRule>
  </conditionalFormatting>
  <conditionalFormatting sqref="J35">
    <cfRule type="expression" dxfId="41" priority="48">
      <formula>AND($E34&lt;&gt;"",J35="")</formula>
    </cfRule>
  </conditionalFormatting>
  <conditionalFormatting sqref="J51">
    <cfRule type="expression" dxfId="40" priority="47">
      <formula>AND($E50&lt;&gt;"",J51="")</formula>
    </cfRule>
  </conditionalFormatting>
  <conditionalFormatting sqref="AT34 AQ34 AN34 AK34 AH34 AE34 AB34 Y34 V34 S34 P34 M34">
    <cfRule type="expression" dxfId="39" priority="166">
      <formula>AND($E34&lt;&gt;"",M34="")</formula>
    </cfRule>
  </conditionalFormatting>
  <conditionalFormatting sqref="AT35 AQ35 AN35 AK35 AH35 AE35 AB35 Y35 V35 S35 P35 M35">
    <cfRule type="expression" dxfId="38" priority="46">
      <formula>AND($E34&lt;&gt;"",M35="")</formula>
    </cfRule>
  </conditionalFormatting>
  <conditionalFormatting sqref="J36">
    <cfRule type="expression" dxfId="37" priority="45">
      <formula>AND($E36&lt;&gt;"",J36="")</formula>
    </cfRule>
  </conditionalFormatting>
  <conditionalFormatting sqref="J37">
    <cfRule type="expression" dxfId="36" priority="44">
      <formula>AND($E36&lt;&gt;"",J37="")</formula>
    </cfRule>
  </conditionalFormatting>
  <conditionalFormatting sqref="AT36 AQ36 AN36 AK36 AH36 AE36 AB36 Y36 V36 S36 P36 M36">
    <cfRule type="expression" dxfId="35" priority="43">
      <formula>AND($E36&lt;&gt;"",M36="")</formula>
    </cfRule>
  </conditionalFormatting>
  <conditionalFormatting sqref="AT37 AQ37 AN37 AK37 AH37 AE37 AB37 Y37 V37 S37 P37 M37">
    <cfRule type="expression" dxfId="34" priority="42">
      <formula>AND($E36&lt;&gt;"",M37="")</formula>
    </cfRule>
  </conditionalFormatting>
  <conditionalFormatting sqref="J38">
    <cfRule type="expression" dxfId="33" priority="41">
      <formula>AND($E38&lt;&gt;"",J38="")</formula>
    </cfRule>
  </conditionalFormatting>
  <conditionalFormatting sqref="J39">
    <cfRule type="expression" dxfId="32" priority="40">
      <formula>AND($E38&lt;&gt;"",J39="")</formula>
    </cfRule>
  </conditionalFormatting>
  <conditionalFormatting sqref="AT38 AQ38 AN38 AK38 AH38 AE38 AB38 Y38 V38 S38 P38 M38">
    <cfRule type="expression" dxfId="31" priority="39">
      <formula>AND($E38&lt;&gt;"",M38="")</formula>
    </cfRule>
  </conditionalFormatting>
  <conditionalFormatting sqref="AT39 AQ39 AN39 AK39 AH39 AE39 AB39 Y39 V39 S39 P39 M39">
    <cfRule type="expression" dxfId="30" priority="38">
      <formula>AND($E38&lt;&gt;"",M39="")</formula>
    </cfRule>
  </conditionalFormatting>
  <conditionalFormatting sqref="J44 P44 V44 AB44 AH44 AN44">
    <cfRule type="expression" dxfId="29" priority="37">
      <formula>AND($E44&lt;&gt;"",J44="")</formula>
    </cfRule>
  </conditionalFormatting>
  <conditionalFormatting sqref="J45 P45 V45 AB45 AH45 AN45">
    <cfRule type="expression" dxfId="28" priority="36">
      <formula>AND($E44&lt;&gt;"",J45="")</formula>
    </cfRule>
  </conditionalFormatting>
  <conditionalFormatting sqref="AT44 M44 S44 Y44 AE44 AK44 AQ44">
    <cfRule type="expression" dxfId="27" priority="35">
      <formula>AND($E44&lt;&gt;"",M44="")</formula>
    </cfRule>
  </conditionalFormatting>
  <conditionalFormatting sqref="AT45 M45 S45 Y45 AE45 AK45 AQ45">
    <cfRule type="expression" dxfId="26" priority="34">
      <formula>AND($E44&lt;&gt;"",M45="")</formula>
    </cfRule>
  </conditionalFormatting>
  <conditionalFormatting sqref="J46">
    <cfRule type="expression" dxfId="25" priority="33">
      <formula>AND($E46&lt;&gt;"",J46="")</formula>
    </cfRule>
  </conditionalFormatting>
  <conditionalFormatting sqref="J47">
    <cfRule type="expression" dxfId="24" priority="32">
      <formula>AND($E46&lt;&gt;"",J47="")</formula>
    </cfRule>
  </conditionalFormatting>
  <conditionalFormatting sqref="AT46 AQ46 AN46 AK46 AH46 AE46 AB46 Y46 V46 S46 P46 M46">
    <cfRule type="expression" dxfId="23" priority="31">
      <formula>AND($E46&lt;&gt;"",M46="")</formula>
    </cfRule>
  </conditionalFormatting>
  <conditionalFormatting sqref="AT47 AQ47 AN47 AK47 AH47 AE47 AB47 Y47 V47 S47 P47 M47">
    <cfRule type="expression" dxfId="22" priority="30">
      <formula>AND($E46&lt;&gt;"",M47="")</formula>
    </cfRule>
  </conditionalFormatting>
  <conditionalFormatting sqref="J48">
    <cfRule type="expression" dxfId="21" priority="29">
      <formula>AND($E48&lt;&gt;"",J48="")</formula>
    </cfRule>
  </conditionalFormatting>
  <conditionalFormatting sqref="J49">
    <cfRule type="expression" dxfId="20" priority="28">
      <formula>AND($E48&lt;&gt;"",J49="")</formula>
    </cfRule>
  </conditionalFormatting>
  <conditionalFormatting sqref="AT48 AQ48 AN48 AK48 AH48 AE48 AB48 Y48 V48 S48 P48 M48">
    <cfRule type="expression" dxfId="19" priority="27">
      <formula>AND($E48&lt;&gt;"",M48="")</formula>
    </cfRule>
  </conditionalFormatting>
  <conditionalFormatting sqref="AT49 AQ49 AN49 AK49 AH49 AE49 AB49 Y49 V49 S49 P49 M49">
    <cfRule type="expression" dxfId="18" priority="26">
      <formula>AND($E48&lt;&gt;"",M49="")</formula>
    </cfRule>
  </conditionalFormatting>
  <conditionalFormatting sqref="J50">
    <cfRule type="expression" dxfId="17" priority="25">
      <formula>AND($E50&lt;&gt;"",J50="")</formula>
    </cfRule>
  </conditionalFormatting>
  <conditionalFormatting sqref="AT50 AQ50 AN50 AK50 AH50 AE50 AB50 Y50 V50 S50 P50 M50">
    <cfRule type="expression" dxfId="16" priority="24">
      <formula>AND($E50&lt;&gt;"",M50="")</formula>
    </cfRule>
  </conditionalFormatting>
  <conditionalFormatting sqref="AT51 AQ51 AN51 AK51 AH51 AE51 AB51 Y51 V51 S51 P51 M51">
    <cfRule type="expression" dxfId="15" priority="23">
      <formula>AND($E50&lt;&gt;"",M51="")</formula>
    </cfRule>
  </conditionalFormatting>
  <conditionalFormatting sqref="J40">
    <cfRule type="expression" dxfId="14" priority="22">
      <formula>AND($E40&lt;&gt;"",J40="")</formula>
    </cfRule>
  </conditionalFormatting>
  <conditionalFormatting sqref="J41">
    <cfRule type="expression" dxfId="13" priority="21">
      <formula>AND($E40&lt;&gt;"",J41="")</formula>
    </cfRule>
  </conditionalFormatting>
  <conditionalFormatting sqref="AT40 AQ40 AN40 AK40 AH40 AE40 AB40 Y40 V40 S40 P40 M40">
    <cfRule type="expression" dxfId="12" priority="20">
      <formula>AND($E40&lt;&gt;"",M40="")</formula>
    </cfRule>
  </conditionalFormatting>
  <conditionalFormatting sqref="AT41 AQ41 AN41 AK41 AH41 AE41 AB41 Y41 V41 S41 P41 M41">
    <cfRule type="expression" dxfId="11" priority="19">
      <formula>AND($E40&lt;&gt;"",M41="")</formula>
    </cfRule>
  </conditionalFormatting>
  <conditionalFormatting sqref="J42 M42 P42 S42 V42 Y42 AB42 AE42 AH42 AK42 AN42 AQ42 AT42">
    <cfRule type="expression" dxfId="10" priority="18">
      <formula>AND($E34&lt;&gt;"",J42="")</formula>
    </cfRule>
  </conditionalFormatting>
  <conditionalFormatting sqref="J43 M43 P43 S43 V43 Y43 AB43 AE43 AH43 AK43 AN43 AQ43 AT43">
    <cfRule type="expression" dxfId="9" priority="17">
      <formula>AND($E34&lt;&gt;"",J43="")</formula>
    </cfRule>
  </conditionalFormatting>
  <conditionalFormatting sqref="J52 M52 P52 S52 V52 Y52 AB52 AE52 AH52 AK52 AN52 AQ52 AT52">
    <cfRule type="expression" dxfId="8" priority="16">
      <formula>AND($E44&lt;&gt;"",J52="")</formula>
    </cfRule>
  </conditionalFormatting>
  <conditionalFormatting sqref="J53 M53 P53 S53 V53 Y53 AB53 AE53 AH53 AK53 AN53 AQ53 AT53">
    <cfRule type="expression" dxfId="7" priority="15">
      <formula>AND($E44&lt;&gt;"",J53="")</formula>
    </cfRule>
  </conditionalFormatting>
  <conditionalFormatting sqref="E38:H39">
    <cfRule type="expression" dxfId="6" priority="13">
      <formula>AND($E38&lt;&gt;"",E38="")</formula>
    </cfRule>
    <cfRule type="dataBar" priority="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5" priority="11">
      <formula>AND($E34&lt;&gt;"",F34="")</formula>
    </cfRule>
    <cfRule type="dataBar" priority="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4" priority="9">
      <formula>AND($E34&lt;&gt;"",G34="")</formula>
    </cfRule>
    <cfRule type="dataBar" priority="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3" priority="7">
      <formula>AND($E36&lt;&gt;"",F36="")</formula>
    </cfRule>
    <cfRule type="dataBar" priority="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2" priority="5">
      <formula>AND($E36&lt;&gt;"",G36="")</formula>
    </cfRule>
    <cfRule type="dataBar" priority="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1" priority="3">
      <formula>AND($E44&lt;&gt;"",F44="")</formula>
    </cfRule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0" priority="1">
      <formula>AND($E44&lt;&gt;"",G44="")</formula>
    </cfRule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2022-10-18T01:39:43Z</dcterms:modified>
</cp:coreProperties>
</file>