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12"/>
  <workbookPr filterPrivacy="1" codeName="ThisWorkbook" defaultThemeVersion="124226"/>
  <xr:revisionPtr revIDLastSave="0" documentId="13_ncr:1_{D5004397-EB21-4350-966C-571BDCA332FA}" xr6:coauthVersionLast="47" xr6:coauthVersionMax="47" xr10:uidLastSave="{00000000-0000-0000-0000-000000000000}"/>
  <bookViews>
    <workbookView xWindow="28680" yWindow="-120" windowWidth="29040" windowHeight="15840" xr2:uid="{00000000-000D-0000-FFFF-FFFF00000000}"/>
  </bookViews>
  <sheets>
    <sheet name="様式" sheetId="10" r:id="rId1"/>
  </sheets>
  <definedNames>
    <definedName name="_xlnm.Print_Area" localSheetId="0">様式!$A$1:$F$30</definedName>
    <definedName name="_xlnm.Print_Titles" localSheetId="0">様式!$7:$10</definedName>
    <definedName name="協定">#REF!</definedName>
    <definedName name="日フィリピンEPA">#REF!</definedName>
    <definedName name="日豪EPA">#REF!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6" i="10" l="1"/>
  <c r="A22" i="10" l="1"/>
  <c r="E25" i="10" l="1"/>
  <c r="D24" i="10"/>
  <c r="C25" i="10"/>
  <c r="B24" i="10"/>
  <c r="D12" i="10" l="1"/>
  <c r="D14" i="10"/>
  <c r="C30" i="10"/>
  <c r="E26" i="10" s="1"/>
  <c r="B30" i="10"/>
  <c r="D26" i="10" s="1"/>
  <c r="D30" i="10" s="1"/>
  <c r="E9" i="10"/>
  <c r="E8" i="10"/>
  <c r="E7" i="10"/>
  <c r="E30"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tc={E6032588-AFCA-4DCB-8F2B-00B144B2324F}</author>
    <author>tc={41F3A3B1-346E-47A8-9193-AFFE59A6CD54}</author>
    <author>tc={C535AB2C-E6A1-440A-AFE8-7E7B95AA01F9}</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tc={2E26FCD6-6AF1-4328-AF1A-18A50E03E954}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[Threaded comment]
Your version of Excel allows you to read this threaded comment; however, any edits to it will get removed if the file is opened in a newer version of Excel. Learn more: https://go.microsoft.com/fwlink/?linkid=870924
Comment:
    法人の場合は法人名、個人事業者の場合は商号又は屋号又は個人事業者本人の氏名のいずれか１つを記入してください。</t>
      </text>
    </comment>
    <comment ref="A8" authorId="1" shapeId="0" xr:uid="{F61595F8-99E4-4BAC-A2D0-4F86CAA713E0}">
      <text>
        <t>[Threaded comment]
Your version of Excel allows you to read this threaded comment; however, any edits to it will get removed if the file is opened in a newer version of Excel. Learn more: https://go.microsoft.com/fwlink/?linkid=870924
Comment:
    法人の代表者名又は個人事業主本人の氏名を記入してください。</t>
      </text>
    </comment>
    <comment ref="A9" authorId="2" shapeId="0" xr:uid="{C4805680-24B9-4DA7-8DC3-39690A3D558C}">
      <text>
        <t>[Threaded comment]
Your version of Excel allows you to read this threaded comment; however, any edits to it will get removed if the file is opened in a newer version of Excel. Learn more: https://go.microsoft.com/fwlink/?linkid=870924
Comment:
    法人の住所又は個人事業主の住所を記入してください。</t>
      </text>
    </comment>
    <comment ref="A18" authorId="3" shapeId="0" xr:uid="{E6032588-AFCA-4DCB-8F2B-00B144B2324F}">
      <text>
        <t>[Threaded comment]
Your version of Excel allows you to read this threaded comment; however, any edits to it will get removed if the file is opened in a newer version of Excel. Learn more: https://go.microsoft.com/fwlink/?linkid=870924
Comment:
    原料及びその重量構成比率(%)を記入してください。成分ごとに改行(Alt+Enter)で区切り、印刷の際は全ての成分の情報が表示されるよう、行の高さや列の幅を調整してください。</t>
      </text>
    </comment>
    <comment ref="C18" authorId="4" shapeId="0" xr:uid="{41F3A3B1-346E-47A8-9193-AFFE59A6CD54}">
      <text>
        <t>[Threaded comment]
Your version of Excel allows you to read this threaded comment; however, any edits to it will get removed if the file is opened in a newer version of Excel. Learn more: https://go.microsoft.com/fwlink/?linkid=870924
Comment:
    原料及びその重量構成比率(%)を記入してください。成分ごとに改行(Alt+Enter)で区切り、印刷の際は全ての成分の情報が表示されるよう、行の高さや列の幅を調整してください。</t>
      </text>
    </comment>
    <comment ref="E18" authorId="5" shapeId="0" xr:uid="{C535AB2C-E6A1-440A-AFE8-7E7B95AA01F9}">
      <text>
        <t>[Threaded comment]
Your version of Excel allows you to read this threaded comment; however, any edits to it will get removed if the file is opened in a newer version of Excel. Learn more: https://go.microsoft.com/fwlink/?linkid=870924
Comment:
    原料及びその重量構成比率(%)を記入してください。成分ごとに改行(Alt+Enter)で区切り、印刷の際は全ての成分の情報が表示されるよう、行の高さや列の幅を調整してください。</t>
      </text>
    </comment>
    <comment ref="B24" authorId="6" shapeId="0" xr:uid="{406E7DFA-2E9C-475B-829E-824787A26ECA}">
      <text>
        <t>[Threaded comment]
Your version of Excel allows you to read this threaded comment; however, any edits to it will get removed if the file is opened in a newer version of Excel. Learn more: https://go.microsoft.com/fwlink/?linkid=870924
Comment:
    関税割当ての利用を問わず、前年度に、上記で選択した原産国から輸入した割当対象物品について、在庫などの数量を入力してください。</t>
      </text>
    </comment>
    <comment ref="D24" authorId="7" shapeId="0" xr:uid="{8731DD4D-B23B-43EF-B37B-5C160F26AC9B}">
      <text>
        <t>[Threaded comment]
Your version of Excel allows you to read this threaded comment; however, any edits to it will get removed if the file is opened in a newer version of Excel. Learn more: https://go.microsoft.com/fwlink/?linkid=870924
Comment:
    関税割当ての利用を問わず、今年度に、上記で選択した原産国から輸入する割当対象物品について、在庫などの数量を入力してください。</t>
      </text>
    </comment>
    <comment ref="C25" authorId="8" shapeId="0" xr:uid="{DA9E61CC-1BD6-42DA-A0C3-998A0049A7D1}">
      <text>
        <t>[Threaded comment]
Your version of Excel allows you to read this threaded comment; however, any edits to it will get removed if the file is opened in a newer version of Excel. Learn more: https://go.microsoft.com/fwlink/?linkid=870924
Comment:
    前年度に輸入した割当対象物品のうち、今回申請する関税割当てを利用して輸入した割当対象物品について、在庫などの数量を入力してください。</t>
      </text>
    </comment>
    <comment ref="E25" authorId="9" shapeId="0" xr:uid="{CE7A3A23-DDCA-4CF6-B478-4BCAB2E4B6EF}">
      <text>
        <t>[Threaded comment]
Your version of Excel allows you to read this threaded comment; however, any edits to it will get removed if the file is opened in a newer version of Excel. Learn more: https://go.microsoft.com/fwlink/?linkid=870924
Comment:
    今年度に輸入する割当対象物品のうち、今回申請する関税割当てを利用して輸入する割当対象物品について、在庫などの数量を入力してください。</t>
      </text>
    </comment>
    <comment ref="A26" authorId="10" shapeId="0" xr:uid="{96818B74-3AA7-4F2C-A9BE-8689F26FB879}">
      <text>
        <t>[Threaded comment]
Your version of Excel allows you to read this threaded comment; however, any edits to it will get removed if the file is opened in a newer version of Excel. Learn more: https://go.microsoft.com/fwlink/?linkid=870924
Comment:
    申請する全ての割当対象物品の合計在庫数量を入力してください。</t>
      </text>
    </comment>
    <comment ref="A27" authorId="11" shapeId="0" xr:uid="{49F0A713-7FE6-42AB-AFB8-DEA97968B17D}">
      <text>
        <t>[Threaded comment]
Your version of Excel allows you to read this threaded comment; however, any edits to it will get removed if the file is opened in a newer version of Excel. Learn more: https://go.microsoft.com/fwlink/?linkid=870924
Comment:
    申請する全ての割当対象物品の合計輸入数量を入力してください。
申請者名義で輸入通関した合計数量を入力し、日本国内で他社から購入したものは含めないでください。</t>
      </text>
    </comment>
    <comment ref="B27" authorId="12" shapeId="0" xr:uid="{B0195383-D4E6-457C-BDE9-93B944F38D2C}">
      <text>
        <t>[Threaded comment]
Your version of Excel allows you to read this threaded comment; however, any edits to it will get removed if the file is opened in a newer version of Excel. Learn more: https://go.microsoft.com/fwlink/?linkid=870924
Comment:
    このセルと同じ数量を申請書の「実績」の「輸入」欄に記入してください。</t>
      </text>
    </comment>
    <comment ref="F27" authorId="13" shapeId="0" xr:uid="{2E26FCD6-6AF1-4328-AF1A-18A50E03E954}">
      <text>
        <t>[Threaded comment]
Your version of Excel allows you to read this threaded comment; however, any edits to it will get removed if the file is opened in a newer version of Excel. Learn more: https://go.microsoft.com/fwlink/?linkid=870924
Comment:
    このセルと同じ数量を申請書の「数量及び単位」の欄に記入してください。
申請期間により、１者当たりの申請上限数量が設定されています。申請上限数量を超えるとセルが黄色くなりますので、関税割当公表をよく読み、申請可能な数量かどうかを確認してください。</t>
      </text>
    </comment>
    <comment ref="A28" authorId="14" shapeId="0" xr:uid="{ECBE9512-71AA-46B7-B1BD-FE2F463EE621}">
      <text>
        <t>[Threaded comment]
Your version of Excel allows you to read this threaded comment; however, any edits to it will get removed if the file is opened in a newer version of Excel. Learn more: https://go.microsoft.com/fwlink/?linkid=870924
Comment:
    申請する全ての割当対象物品の合計購入数量を入力してください。
日本国内で他社から購入した数量を入力してください。</t>
      </text>
    </comment>
    <comment ref="A29" authorId="15" shapeId="0" xr:uid="{8DBE3D7F-64D8-4960-B0A9-396D1C79EEF6}">
      <text>
        <t>[Threaded comment]
Your version of Excel allows you to read this threaded comment; however, any edits to it will get removed if the file is opened in a newer version of Excel. Learn more: https://go.microsoft.com/fwlink/?linkid=870924
Comment:
    申請する全ての割当対象物品の使用・販売・廃棄数量の合計を入力してください。</t>
      </text>
    </comment>
    <comment ref="B29" authorId="16" shapeId="0" xr:uid="{ED511122-97E2-42F4-A09A-9249F43A7902}">
      <text>
        <t>[Threaded comment]
Your version of Excel allows you to read this threaded comment; however, any edits to it will get removed if the file is opened in a newer version of Excel. Learn more: https://go.microsoft.com/fwlink/?linkid=870924
Comment:
    このセルと同じ数量を申請書の「実績」の「使用」欄に記入してください。</t>
      </text>
    </comment>
    <comment ref="E29" authorId="17" shapeId="0" xr:uid="{EBABB301-52B4-4DA5-96D1-EBCE97B6C7E6}">
      <text>
        <t>[Threaded comment]
Your version of Excel allows you to read this threaded comment; however, any edits to it will get removed if the file is opened in a newer version of Excel. Learn more: https://go.microsoft.com/fwlink/?linkid=870924
Comment:
    このセルと同じ数量を申請書の「主な使用の計画」欄に記入してください。</t>
      </text>
    </comment>
  </commentList>
</comments>
</file>

<file path=xl/sharedStrings.xml><?xml version="1.0" encoding="utf-8"?>
<sst xmlns="http://schemas.openxmlformats.org/spreadsheetml/2006/main" count="31" uniqueCount="26">
  <si>
    <t>（別記様式1）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</si>
  <si>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</si>
  <si>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</si>
  <si>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</si>
  <si>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</si>
  <si>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</si>
  <si>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</si>
  <si>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</si>
  <si>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2"/>
  </si>
  <si>
    <t>関税割当てを申請する協定：</t>
    <rPh sb="0" eb="2">
      <t>カンゼイ</t>
    </rPh>
    <rPh sb="2" eb="4">
      <t>ワリア</t>
    </rPh>
    <rPh sb="6" eb="8">
      <t>シンセイ</t>
    </rPh>
    <rPh sb="10" eb="12">
      <t>キョウテイ</t>
    </rPh>
    <phoneticPr fontId="1"/>
  </si>
  <si>
    <t>日スイスEPA</t>
    <rPh sb="0" eb="1">
      <t>ニチ</t>
    </rPh>
    <phoneticPr fontId="12"/>
  </si>
  <si>
    <t>原産地・原産国：</t>
    <rPh sb="0" eb="3">
      <t>ゲンサンチ</t>
    </rPh>
    <rPh sb="4" eb="7">
      <t>ゲンサンコク</t>
    </rPh>
    <phoneticPr fontId="1"/>
  </si>
  <si>
    <t>スイス</t>
    <phoneticPr fontId="12"/>
  </si>
  <si>
    <t>関税割当て：</t>
    <rPh sb="0" eb="2">
      <t>カンゼイ</t>
    </rPh>
    <rPh sb="2" eb="4">
      <t>ワリア</t>
    </rPh>
    <phoneticPr fontId="1"/>
  </si>
  <si>
    <t>チーズフォンデュ</t>
    <phoneticPr fontId="12"/>
  </si>
  <si>
    <t>・左上から順番に入力してください。１つの商品について１つのセルに原料及び重量構成比(%)の情報を入力してください。</t>
    <rPh sb="1" eb="3">
      <t>ヒダリウエ</t>
    </rPh>
    <rPh sb="5" eb="7">
      <t>ジュンバン</t>
    </rPh>
    <rPh sb="8" eb="10">
      <t>ニュウリョク</t>
    </rPh>
    <rPh sb="20" eb="22">
      <t>ショウヒン</t>
    </rPh>
    <rPh sb="32" eb="34">
      <t>ゲンリョウ</t>
    </rPh>
    <rPh sb="34" eb="35">
      <t>オヨ</t>
    </rPh>
    <rPh sb="36" eb="38">
      <t>ジュウリョウ</t>
    </rPh>
    <rPh sb="38" eb="41">
      <t>コウセイヒ</t>
    </rPh>
    <rPh sb="45" eb="47">
      <t>ジョウホウ</t>
    </rPh>
    <rPh sb="48" eb="50">
      <t>ニュウリョク</t>
    </rPh>
    <phoneticPr fontId="1"/>
  </si>
  <si>
    <t>原料及び重量構成比(%)</t>
    <rPh sb="0" eb="2">
      <t>ゲンリョウ</t>
    </rPh>
    <rPh sb="2" eb="3">
      <t>オヨ</t>
    </rPh>
    <rPh sb="4" eb="6">
      <t>ジュウリョウ</t>
    </rPh>
    <rPh sb="6" eb="9">
      <t>コウセイヒ</t>
    </rPh>
    <phoneticPr fontId="6"/>
  </si>
  <si>
    <t>2024年度（見込み含）実績</t>
    <phoneticPr fontId="1"/>
  </si>
  <si>
    <t>2025年度計画</t>
    <rPh sb="6" eb="8">
      <t>ケイカク</t>
    </rPh>
    <phoneticPr fontId="1"/>
  </si>
  <si>
    <t>（うち今回申請する数量）</t>
    <rPh sb="3" eb="5">
      <t>コンカイ</t>
    </rPh>
    <rPh sb="5" eb="7">
      <t>シンセイ</t>
    </rPh>
    <rPh sb="9" eb="11">
      <t>スウリョウ</t>
    </rPh>
    <phoneticPr fontId="12"/>
  </si>
  <si>
    <t>期首在庫(kg)</t>
    <rPh sb="0" eb="2">
      <t>キシュ</t>
    </rPh>
    <rPh sb="2" eb="4">
      <t>ザイコ</t>
    </rPh>
    <phoneticPr fontId="1"/>
  </si>
  <si>
    <t>-</t>
    <phoneticPr fontId="12"/>
  </si>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</sst>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000_ "/>
  </numFmts>
  <fonts count="14">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b/>
      <sz val="14"/>
      <color theme="1"/>
      <name val="ＭＳ Ｐゴシック"/>
      <family val="3"/>
      <charset val="128"/>
    </font>
  </fonts>
  <fills count="3">
    <fill>
      <patternFill patternType="none"/>
    </fill>
    <fill>
      <patternFill patternType="gray125"/>
    </fill>
    <fill>
      <patternFill patternType="solid">
        <fgColor theme="0"/>
        <bgColor indexed="64"/>
      </patternFill>
    </fill>
  </fills>
  <borders count="47">
    <border>
      <left/>
      <right/>
      <top/>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right/>
      <top/>
      <bottom style="hair">
        <color indexed="64"/>
      </bottom>
      <diagonal/>
    </border>
    <border>
      <left style="hair">
        <color indexed="64"/>
      </left>
      <right style="dotted">
        <color indexed="64"/>
      </right>
      <top style="thin">
        <color indexed="64"/>
      </top>
      <bottom style="hair">
        <color indexed="64"/>
      </bottom>
      <diagonal/>
    </border>
    <border>
      <left style="hair">
        <color indexed="64"/>
      </left>
      <right style="dotted">
        <color indexed="64"/>
      </right>
      <top/>
      <bottom style="thick">
        <color rgb="FFFF0000"/>
      </bottom>
      <diagonal/>
    </border>
    <border>
      <left style="hair">
        <color indexed="64"/>
      </left>
      <right style="dotted">
        <color indexed="64"/>
      </right>
      <top style="hair">
        <color indexed="64"/>
      </top>
      <bottom style="thin">
        <color indexed="64"/>
      </bottom>
      <diagonal/>
    </border>
    <border>
      <left/>
      <right style="thin">
        <color indexed="64"/>
      </right>
      <top/>
      <bottom/>
      <diagonal/>
    </border>
    <border>
      <left style="dotted">
        <color indexed="64"/>
      </left>
      <right style="thin">
        <color indexed="64"/>
      </right>
      <top style="hair">
        <color indexed="64"/>
      </top>
      <bottom style="thin">
        <color indexed="64"/>
      </bottom>
      <diagonal/>
    </border>
    <border>
      <left style="dotted">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diagonal/>
    </border>
    <border>
      <left/>
      <right/>
      <top style="thin">
        <color indexed="64"/>
      </top>
      <bottom/>
      <diagonal/>
    </border>
    <border>
      <left style="thin">
        <color indexed="64"/>
      </left>
      <right style="hair">
        <color indexed="64"/>
      </right>
      <top/>
      <bottom style="hair">
        <color indexed="64"/>
      </bottom>
      <diagonal/>
    </border>
    <border>
      <left style="thin">
        <color indexed="64"/>
      </left>
      <right/>
      <top/>
      <bottom style="hair">
        <color indexed="64"/>
      </bottom>
      <diagonal/>
    </border>
    <border>
      <left/>
      <right style="thin">
        <color indexed="64"/>
      </right>
      <top/>
      <bottom style="hair">
        <color indexed="64"/>
      </bottom>
      <diagonal/>
    </border>
    <border>
      <left/>
      <right/>
      <top/>
      <bottom style="thin">
        <color indexed="64"/>
      </bottom>
      <diagonal/>
    </border>
    <border>
      <left style="thin">
        <color indexed="64"/>
      </left>
      <right style="thin">
        <color indexed="64"/>
      </right>
      <top/>
      <bottom style="hair">
        <color indexed="64"/>
      </bottom>
      <diagonal/>
    </border>
  </borders>
  <cellStyleXfs count="1">
    <xf numFmtId="0" fontId="0" fillId="0" borderId="0">
      <alignment vertical="center"/>
    </xf>
  </cellStyleXfs>
  <cellXfs count="93">
    <xf numFmtId="0" fontId="0" fillId="0" borderId="0" xfId="0">
      <alignment vertical="center"/>
    </xf>
    <xf numFmtId="0" fontId="4" fillId="0" borderId="0" xfId="0" applyFont="1">
      <alignment vertical="center"/>
    </xf>
    <xf numFmtId="176" fontId="3" fillId="0" borderId="19" xfId="0" applyNumberFormat="1" applyFont="1" applyBorder="1" applyAlignment="1" applyProtection="1">
      <alignment horizontal="right" vertical="center" shrinkToFit="1"/>
      <protection locked="0"/>
    </xf>
    <xf numFmtId="176" fontId="3" fillId="0" borderId="5" xfId="0" applyNumberFormat="1" applyFont="1" applyBorder="1" applyAlignment="1" applyProtection="1">
      <alignment horizontal="right" vertical="center" shrinkToFit="1"/>
      <protection locked="0"/>
    </xf>
    <xf numFmtId="176" fontId="3" fillId="0" borderId="30" xfId="0" applyNumberFormat="1" applyFont="1" applyBorder="1" applyAlignment="1" applyProtection="1">
      <alignment horizontal="right" vertical="center" shrinkToFit="1"/>
      <protection locked="0"/>
    </xf>
    <xf numFmtId="176" fontId="3" fillId="0" borderId="8" xfId="0" applyNumberFormat="1" applyFont="1" applyBorder="1" applyAlignment="1" applyProtection="1">
      <alignment horizontal="right" vertical="center" shrinkToFit="1"/>
      <protection locked="0"/>
    </xf>
    <xf numFmtId="176" fontId="3" fillId="0" borderId="12" xfId="0" applyNumberFormat="1" applyFont="1" applyBorder="1" applyAlignment="1" applyProtection="1">
      <alignment horizontal="right" vertical="center" shrinkToFit="1"/>
      <protection locked="0"/>
    </xf>
    <xf numFmtId="176" fontId="3" fillId="0" borderId="31" xfId="0" applyNumberFormat="1" applyFont="1" applyBorder="1" applyAlignment="1" applyProtection="1">
      <alignment horizontal="right" vertical="center" shrinkToFit="1"/>
      <protection locked="0"/>
    </xf>
    <xf numFmtId="176" fontId="3" fillId="0" borderId="2" xfId="0" applyNumberFormat="1" applyFont="1" applyBorder="1" applyAlignment="1" applyProtection="1">
      <alignment horizontal="right" vertical="center" shrinkToFit="1"/>
      <protection locked="0"/>
    </xf>
    <xf numFmtId="176" fontId="3" fillId="0" borderId="9" xfId="0" applyNumberFormat="1" applyFont="1" applyBorder="1" applyAlignment="1" applyProtection="1">
      <alignment horizontal="right" vertical="center" shrinkToFit="1"/>
      <protection locked="0"/>
    </xf>
    <xf numFmtId="0" fontId="11" fillId="0" borderId="22" xfId="0" applyFont="1" applyBorder="1">
      <alignment vertical="center"/>
    </xf>
    <xf numFmtId="0" fontId="11" fillId="0" borderId="0" xfId="0" applyFont="1">
      <alignment vertical="center"/>
    </xf>
    <xf numFmtId="176" fontId="3" fillId="0" borderId="6" xfId="0" applyNumberFormat="1" applyFont="1" applyBorder="1" applyAlignment="1" applyProtection="1">
      <alignment horizontal="right" vertical="center" shrinkToFit="1"/>
      <protection locked="0"/>
    </xf>
    <xf numFmtId="176" fontId="3" fillId="0" borderId="34" xfId="0" applyNumberFormat="1" applyFont="1" applyBorder="1" applyAlignment="1" applyProtection="1">
      <alignment horizontal="right" vertical="center" shrinkToFit="1"/>
      <protection locked="0"/>
    </xf>
    <xf numFmtId="0" fontId="8" fillId="0" borderId="0" xfId="0" applyFont="1">
      <alignment vertical="center"/>
    </xf>
    <xf numFmtId="0" fontId="10" fillId="0" borderId="0" xfId="0" applyFont="1">
      <alignment vertical="center"/>
    </xf>
    <xf numFmtId="0" fontId="3" fillId="0" borderId="0" xfId="0" applyFont="1">
      <alignment vertical="center"/>
    </xf>
    <xf numFmtId="0" fontId="9" fillId="0" borderId="0" xfId="0" applyFont="1">
      <alignment vertical="center"/>
    </xf>
    <xf numFmtId="0" fontId="5" fillId="0" borderId="0" xfId="0" applyFont="1">
      <alignment vertical="center"/>
    </xf>
    <xf numFmtId="0" fontId="3" fillId="0" borderId="21" xfId="0" applyFont="1" applyBorder="1" applyAlignment="1">
      <alignment horizontal="right" vertical="center"/>
    </xf>
    <xf numFmtId="0" fontId="4" fillId="0" borderId="0" xfId="0" applyFont="1" applyAlignment="1">
      <alignment horizontal="left" vertical="top"/>
    </xf>
    <xf numFmtId="0" fontId="3" fillId="0" borderId="20" xfId="0" applyFont="1" applyBorder="1" applyAlignment="1">
      <alignment horizontal="right" vertical="center"/>
    </xf>
    <xf numFmtId="0" fontId="3" fillId="0" borderId="23" xfId="0" applyFont="1" applyBorder="1" applyAlignment="1">
      <alignment horizontal="right" vertical="center"/>
    </xf>
    <xf numFmtId="0" fontId="6" fillId="0" borderId="0" xfId="0" applyFont="1" applyAlignment="1">
      <alignment horizontal="right" vertical="center" wrapText="1"/>
    </xf>
    <xf numFmtId="0" fontId="4" fillId="0" borderId="0" xfId="0" applyFont="1" applyAlignment="1">
      <alignment horizontal="right" vertical="center" wrapText="1"/>
    </xf>
    <xf numFmtId="0" fontId="3" fillId="0" borderId="0" xfId="0" applyFont="1" applyAlignment="1">
      <alignment vertical="center" wrapText="1"/>
    </xf>
    <xf numFmtId="0" fontId="4" fillId="0" borderId="0" xfId="0" applyFont="1" applyAlignment="1">
      <alignment horizontal="left" vertical="top" wrapText="1"/>
    </xf>
    <xf numFmtId="0" fontId="13" fillId="0" borderId="0" xfId="0" applyFont="1">
      <alignment vertical="center"/>
    </xf>
    <xf numFmtId="0" fontId="3" fillId="0" borderId="21" xfId="0" applyFont="1" applyBorder="1" applyAlignment="1">
      <alignment horizontal="right" vertical="center" shrinkToFit="1"/>
    </xf>
    <xf numFmtId="0" fontId="4" fillId="0" borderId="0" xfId="0" applyFont="1" applyAlignment="1">
      <alignment horizontal="center" vertical="center"/>
    </xf>
    <xf numFmtId="0" fontId="3" fillId="0" borderId="20" xfId="0" applyFont="1" applyBorder="1" applyAlignment="1">
      <alignment horizontal="right" vertical="center" shrinkToFit="1"/>
    </xf>
    <xf numFmtId="0" fontId="3" fillId="0" borderId="23" xfId="0" applyFont="1" applyBorder="1" applyAlignment="1">
      <alignment horizontal="right" vertical="center" shrinkToFit="1"/>
    </xf>
    <xf numFmtId="0" fontId="3" fillId="0" borderId="0" xfId="0" applyFont="1" applyAlignment="1">
      <alignment horizontal="right" vertical="center"/>
    </xf>
    <xf numFmtId="0" fontId="4" fillId="0" borderId="22" xfId="0" applyFont="1" applyBorder="1" applyAlignment="1">
      <alignment vertical="center" wrapText="1"/>
    </xf>
    <xf numFmtId="0" fontId="7" fillId="2" borderId="8" xfId="0" applyFont="1" applyFill="1" applyBorder="1" applyAlignment="1">
      <alignment vertical="center" wrapText="1"/>
    </xf>
    <xf numFmtId="0" fontId="7" fillId="2" borderId="32" xfId="0" applyFont="1" applyFill="1" applyBorder="1" applyAlignment="1">
      <alignment vertical="center" wrapText="1"/>
    </xf>
    <xf numFmtId="0" fontId="3" fillId="0" borderId="36" xfId="0" applyFont="1" applyBorder="1" applyAlignment="1">
      <alignment vertical="center" wrapText="1"/>
    </xf>
    <xf numFmtId="0" fontId="3" fillId="0" borderId="3" xfId="0" applyFont="1" applyBorder="1" applyAlignment="1">
      <alignment vertical="center" wrapText="1"/>
    </xf>
    <xf numFmtId="0" fontId="3" fillId="0" borderId="7" xfId="0" applyFont="1" applyBorder="1" applyAlignment="1">
      <alignment vertical="center" wrapText="1"/>
    </xf>
    <xf numFmtId="0" fontId="3" fillId="0" borderId="37" xfId="0" applyFont="1" applyBorder="1" applyAlignment="1">
      <alignment horizontal="center" vertical="center" wrapText="1"/>
    </xf>
    <xf numFmtId="0" fontId="3" fillId="0" borderId="0" xfId="0" applyFont="1" applyAlignment="1">
      <alignment horizontal="center" vertical="center" wrapText="1"/>
    </xf>
    <xf numFmtId="0" fontId="3" fillId="0" borderId="21" xfId="0" applyFont="1" applyBorder="1" applyAlignment="1">
      <alignment horizontal="center" vertical="center" shrinkToFit="1"/>
    </xf>
    <xf numFmtId="176" fontId="3" fillId="0" borderId="11" xfId="0" applyNumberFormat="1" applyFont="1" applyBorder="1" applyAlignment="1">
      <alignment horizontal="right" vertical="center" shrinkToFit="1"/>
    </xf>
    <xf numFmtId="176" fontId="3" fillId="0" borderId="33" xfId="0" applyNumberFormat="1" applyFont="1" applyBorder="1" applyAlignment="1">
      <alignment horizontal="right" vertical="center" shrinkToFit="1"/>
    </xf>
    <xf numFmtId="0" fontId="3" fillId="0" borderId="38" xfId="0" applyFont="1" applyBorder="1" applyAlignment="1">
      <alignment horizontal="center" vertical="center" wrapText="1"/>
    </xf>
    <xf numFmtId="0" fontId="7" fillId="0" borderId="0" xfId="0" applyFont="1" applyAlignment="1">
      <alignment horizontal="left" vertical="center" wrapText="1"/>
    </xf>
    <xf numFmtId="0" fontId="3" fillId="0" borderId="0" xfId="0" applyFont="1" applyAlignment="1">
      <alignment horizontal="left" vertical="center"/>
    </xf>
    <xf numFmtId="0" fontId="3" fillId="0" borderId="20" xfId="0" applyFont="1" applyBorder="1" applyAlignment="1">
      <alignment horizontal="center" vertical="center" shrinkToFit="1"/>
    </xf>
    <xf numFmtId="0" fontId="4" fillId="0" borderId="0" xfId="0" applyFont="1" applyAlignment="1">
      <alignment vertical="center" wrapText="1"/>
    </xf>
    <xf numFmtId="0" fontId="3" fillId="0" borderId="22" xfId="0" applyFont="1" applyBorder="1" applyAlignment="1">
      <alignment vertical="center" wrapText="1"/>
    </xf>
    <xf numFmtId="0" fontId="4" fillId="0" borderId="0" xfId="0" applyFont="1" applyAlignment="1">
      <alignment horizontal="left" vertical="center" wrapText="1"/>
    </xf>
    <xf numFmtId="0" fontId="3" fillId="0" borderId="29" xfId="0" applyFont="1" applyBorder="1" applyAlignment="1">
      <alignment horizontal="center" vertical="center" wrapText="1"/>
    </xf>
    <xf numFmtId="0" fontId="3" fillId="0" borderId="23" xfId="0" applyFont="1" applyBorder="1" applyAlignment="1">
      <alignment horizontal="center" vertical="center" shrinkToFit="1"/>
    </xf>
    <xf numFmtId="176" fontId="3" fillId="0" borderId="1" xfId="0" applyNumberFormat="1" applyFont="1" applyBorder="1" applyAlignment="1">
      <alignment horizontal="right" vertical="center" shrinkToFit="1"/>
    </xf>
    <xf numFmtId="176" fontId="3" fillId="0" borderId="3" xfId="0" applyNumberFormat="1" applyFont="1" applyBorder="1" applyAlignment="1">
      <alignment horizontal="right" vertical="center" shrinkToFit="1"/>
    </xf>
    <xf numFmtId="176" fontId="3" fillId="0" borderId="10" xfId="0" applyNumberFormat="1" applyFont="1" applyBorder="1" applyAlignment="1">
      <alignment horizontal="right" vertical="center" shrinkToFit="1"/>
    </xf>
    <xf numFmtId="176" fontId="3" fillId="0" borderId="35" xfId="0" applyNumberFormat="1" applyFont="1" applyBorder="1" applyAlignment="1">
      <alignment horizontal="right" vertical="center" shrinkToFit="1"/>
    </xf>
    <xf numFmtId="177" fontId="3" fillId="0" borderId="30" xfId="0" applyNumberFormat="1" applyFont="1" applyBorder="1" applyAlignment="1" applyProtection="1">
      <alignment horizontal="right" vertical="center" wrapText="1"/>
      <protection locked="0"/>
    </xf>
    <xf numFmtId="0" fontId="3" fillId="0" borderId="41" xfId="0" applyFont="1" applyBorder="1" applyAlignment="1">
      <alignment horizontal="right" vertical="center"/>
    </xf>
    <xf numFmtId="0" fontId="3" fillId="0" borderId="41" xfId="0" applyFont="1" applyBorder="1">
      <alignment vertical="center"/>
    </xf>
    <xf numFmtId="0" fontId="3" fillId="0" borderId="40" xfId="0" applyFont="1" applyBorder="1" applyAlignment="1" applyProtection="1">
      <alignment horizontal="left" vertical="center" shrinkToFit="1"/>
      <protection locked="0"/>
    </xf>
    <xf numFmtId="0" fontId="4" fillId="0" borderId="0" xfId="0" applyFont="1" applyAlignment="1">
      <alignment horizontal="left" vertical="center" wrapText="1"/>
    </xf>
    <xf numFmtId="0" fontId="3" fillId="0" borderId="39" xfId="0" applyFont="1" applyBorder="1" applyAlignment="1">
      <alignment horizontal="center" vertical="center" shrinkToFit="1"/>
    </xf>
    <xf numFmtId="0" fontId="3" fillId="0" borderId="46" xfId="0" applyFont="1" applyBorder="1" applyAlignment="1" applyProtection="1">
      <alignment horizontal="left" vertical="center" shrinkToFit="1"/>
      <protection locked="0"/>
    </xf>
    <xf numFmtId="0" fontId="4" fillId="0" borderId="43"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44" xfId="0" applyFont="1" applyBorder="1" applyAlignment="1">
      <alignment horizontal="center" vertical="center" wrapText="1"/>
    </xf>
    <xf numFmtId="0" fontId="8" fillId="0" borderId="0" xfId="0" applyFont="1" applyAlignment="1">
      <alignment horizontal="left" vertical="center"/>
    </xf>
    <xf numFmtId="0" fontId="13" fillId="0" borderId="0" xfId="0" applyFont="1" applyAlignment="1">
      <alignment horizontal="left" vertical="center" wrapText="1"/>
    </xf>
    <xf numFmtId="0" fontId="13" fillId="0" borderId="45" xfId="0" applyFont="1" applyBorder="1" applyAlignment="1">
      <alignment horizontal="left" vertical="center" wrapText="1"/>
    </xf>
    <xf numFmtId="0" fontId="3" fillId="0" borderId="17" xfId="0" applyFont="1" applyBorder="1" applyAlignment="1" applyProtection="1">
      <alignment horizontal="left" vertical="center" shrinkToFit="1"/>
      <protection locked="0"/>
    </xf>
    <xf numFmtId="0" fontId="3" fillId="0" borderId="13" xfId="0" applyFont="1" applyBorder="1" applyAlignment="1" applyProtection="1">
      <alignment horizontal="left" vertical="center" shrinkToFit="1"/>
      <protection locked="0"/>
    </xf>
    <xf numFmtId="0" fontId="3" fillId="0" borderId="14" xfId="0" applyFont="1" applyBorder="1" applyAlignment="1" applyProtection="1">
      <alignment horizontal="left" vertical="center" shrinkToFit="1"/>
      <protection locked="0"/>
    </xf>
    <xf numFmtId="0" fontId="3" fillId="0" borderId="6" xfId="0" applyFont="1" applyBorder="1" applyAlignment="1" applyProtection="1">
      <alignment horizontal="left" vertical="center" shrinkToFit="1"/>
      <protection locked="0"/>
    </xf>
    <xf numFmtId="0" fontId="3" fillId="0" borderId="12" xfId="0" applyFont="1" applyBorder="1" applyAlignment="1" applyProtection="1">
      <alignment horizontal="left" vertical="center" shrinkToFit="1"/>
      <protection locked="0"/>
    </xf>
    <xf numFmtId="0" fontId="3" fillId="0" borderId="8" xfId="0" applyFont="1" applyBorder="1" applyAlignment="1" applyProtection="1">
      <alignment horizontal="left" vertical="center" shrinkToFit="1"/>
      <protection locked="0"/>
    </xf>
    <xf numFmtId="0" fontId="3" fillId="0" borderId="22" xfId="0" applyFont="1" applyBorder="1" applyAlignment="1">
      <alignment horizontal="center" vertical="center" wrapText="1"/>
    </xf>
    <xf numFmtId="0" fontId="3" fillId="0" borderId="26"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5" xfId="0" applyFont="1" applyBorder="1" applyAlignment="1">
      <alignment horizontal="center" vertical="center" wrapText="1"/>
    </xf>
    <xf numFmtId="0" fontId="3" fillId="2" borderId="27" xfId="0" applyFont="1" applyFill="1" applyBorder="1" applyAlignment="1">
      <alignment vertical="center" wrapText="1"/>
    </xf>
    <xf numFmtId="0" fontId="3" fillId="2" borderId="18" xfId="0" applyFont="1" applyFill="1" applyBorder="1" applyAlignment="1">
      <alignment vertical="center" wrapText="1"/>
    </xf>
    <xf numFmtId="0" fontId="3" fillId="2" borderId="0" xfId="0" applyFont="1" applyFill="1" applyAlignment="1">
      <alignment vertical="center" wrapText="1"/>
    </xf>
    <xf numFmtId="0" fontId="3" fillId="2" borderId="28" xfId="0" applyFont="1" applyFill="1" applyBorder="1" applyAlignment="1">
      <alignment vertical="center" wrapText="1"/>
    </xf>
    <xf numFmtId="0" fontId="3" fillId="0" borderId="4" xfId="0" applyFont="1" applyBorder="1" applyAlignment="1">
      <alignment horizontal="left" vertical="center" shrinkToFit="1"/>
    </xf>
    <xf numFmtId="0" fontId="3" fillId="0" borderId="3" xfId="0" applyFont="1" applyBorder="1" applyAlignment="1">
      <alignment horizontal="left" vertical="center" shrinkToFit="1"/>
    </xf>
    <xf numFmtId="0" fontId="3" fillId="0" borderId="7" xfId="0" applyFont="1" applyBorder="1" applyAlignment="1" applyProtection="1">
      <alignment horizontal="left" vertical="center" shrinkToFit="1"/>
      <protection locked="0"/>
    </xf>
    <xf numFmtId="0" fontId="3" fillId="0" borderId="24" xfId="0" applyFont="1" applyBorder="1" applyAlignment="1" applyProtection="1">
      <alignment horizontal="left" vertical="center" shrinkToFit="1"/>
      <protection locked="0"/>
    </xf>
    <xf numFmtId="0" fontId="3" fillId="0" borderId="25" xfId="0" applyFont="1" applyBorder="1" applyAlignment="1" applyProtection="1">
      <alignment horizontal="left" vertical="center" shrinkToFit="1"/>
      <protection locked="0"/>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6" xfId="0" applyFont="1" applyBorder="1" applyAlignment="1">
      <alignment horizontal="left" vertical="center"/>
    </xf>
    <xf numFmtId="0" fontId="3" fillId="0" borderId="8" xfId="0" applyFont="1" applyBorder="1" applyAlignment="1">
      <alignment horizontal="left" vertical="center"/>
    </xf>
  </cellXfs>
  <cellStyles count="1">
    <cellStyle name="標準" xfId="0" builtinId="0"/>
  </cellStyles>
  <dxfs count="6">
    <dxf>
      <fill>
        <patternFill>
          <bgColor theme="8" tint="0.79998168889431442"/>
        </patternFill>
      </fill>
    </dxf>
    <dxf>
      <fill>
        <patternFill>
          <bgColor theme="8" tint="0.79998168889431442"/>
        </patternFill>
      </fill>
    </dxf>
    <dxf>
      <fill>
        <patternFill>
          <bgColor theme="8" tint="0.79998168889431442"/>
        </patternFill>
      </fill>
    </dxf>
    <dxf>
      <fill>
        <patternFill>
          <bgColor rgb="FFFFFF00"/>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8" personId="{00000000-0000-0000-0000-000000000000}" id="{E6032588-AFCA-4DCB-8F2B-00B144B2324F}">
    <text>原料及びその重量構成比率(%)を記入してください。成分ごとに改行(Alt+Enter)で区切り、印刷の際は全ての成分の情報が表示されるよう、行の高さや列の幅を調整してください。</text>
  </threadedComment>
  <threadedComment ref="C18" personId="{00000000-0000-0000-0000-000000000000}" id="{41F3A3B1-346E-47A8-9193-AFFE59A6CD54}">
    <text>原料及びその重量構成比率(%)を記入してください。成分ごとに改行(Alt+Enter)で区切り、印刷の際は全ての成分の情報が表示されるよう、行の高さや列の幅を調整してください。</text>
  </threadedComment>
  <threadedComment ref="E18" personId="{00000000-0000-0000-0000-000000000000}" id="{C535AB2C-E6A1-440A-AFE8-7E7B95AA01F9}">
    <text>原料及びその重量構成比率(%)を記入してください。成分ごとに改行(Alt+Enter)で区切り、印刷の際は全ての成分の情報が表示されるよう、行の高さや列の幅を調整してください。</text>
  </threadedComment>
  <threadedComment ref="B24"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24"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25"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25"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26" personId="{00000000-0000-0000-0000-000000000000}" id="{96818B74-3AA7-4F2C-A9BE-8689F26FB879}">
    <text>申請する全ての割当対象物品の合計在庫数量を入力してください。</text>
  </threadedComment>
  <threadedComment ref="A27"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27" personId="{00000000-0000-0000-0000-000000000000}" id="{B0195383-D4E6-457C-BDE9-93B944F38D2C}">
    <text>このセルと同じ数量を申請書の「実績」の「輸入」欄に記入してください。</text>
  </threadedComment>
  <threadedComment ref="F27" personId="{00000000-0000-0000-0000-000000000000}" id="{2E26FCD6-6AF1-4328-AF1A-18A50E03E954}">
    <text>このセルと同じ数量を申請書の「数量及び単位」の欄に記入してください。
申請期間により、１者当たりの申請上限数量が設定されています。申請上限数量を超えるとセルが黄色くなりますので、関税割当公表をよく読み、申請可能な数量かどうかを確認してください。</text>
  </threadedComment>
  <threadedComment ref="A28"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29" personId="{00000000-0000-0000-0000-000000000000}" id="{8DBE3D7F-64D8-4960-B0A9-396D1C79EEF6}">
    <text>申請する全ての割当対象物品の使用・販売・廃棄数量の合計を入力してください。</text>
  </threadedComment>
  <threadedComment ref="B29" personId="{00000000-0000-0000-0000-000000000000}" id="{ED511122-97E2-42F4-A09A-9249F43A7902}">
    <text>このセルと同じ数量を申請書の「実績」の「使用」欄に記入してください。</text>
  </threadedComment>
  <threadedComment ref="E29"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30"/>
  <sheetViews>
    <sheetView tabSelected="1" view="pageBreakPreview" zoomScaleNormal="100" zoomScaleSheetLayoutView="100" workbookViewId="0">
      <selection activeCell="L26" sqref="L26"/>
    </sheetView>
  </sheetViews>
  <sheetFormatPr defaultColWidth="9" defaultRowHeight="13.15"/>
  <cols>
    <col min="1" max="6" width="19" style="16" customWidth="1"/>
    <col min="7" max="9" width="10.28515625" style="16" customWidth="1"/>
    <col min="10" max="10" width="9.42578125" style="16" customWidth="1"/>
    <col min="11" max="11" width="16.28515625" style="16" customWidth="1"/>
    <col min="12" max="16384" width="9" style="16"/>
  </cols>
  <sheetData>
    <row r="1" spans="1:12" ht="23.25" customHeight="1">
      <c r="A1" s="1" t="s">
        <v>0</v>
      </c>
      <c r="B1" s="67" t="s">
        <v>1</v>
      </c>
      <c r="C1" s="67"/>
      <c r="D1" s="67"/>
      <c r="E1" s="67"/>
      <c r="F1" s="67"/>
      <c r="G1" s="14"/>
      <c r="H1" s="15"/>
    </row>
    <row r="2" spans="1:12" ht="14.45">
      <c r="A2" s="1"/>
    </row>
    <row r="3" spans="1:12" ht="21" customHeight="1">
      <c r="A3" s="1"/>
      <c r="B3" s="61" t="s">
        <v>2</v>
      </c>
      <c r="C3" s="61"/>
      <c r="D3" s="61"/>
      <c r="E3" s="61"/>
      <c r="F3" s="61"/>
      <c r="G3" s="1"/>
      <c r="H3" s="15"/>
      <c r="I3" s="1"/>
    </row>
    <row r="4" spans="1:12" ht="39" customHeight="1">
      <c r="A4" s="1"/>
      <c r="B4" s="61" t="s">
        <v>3</v>
      </c>
      <c r="C4" s="61"/>
      <c r="D4" s="61"/>
      <c r="E4" s="61"/>
      <c r="F4" s="61"/>
      <c r="G4" s="1"/>
      <c r="H4" s="15"/>
      <c r="I4" s="1"/>
    </row>
    <row r="5" spans="1:12" ht="21" customHeight="1">
      <c r="A5" s="1"/>
      <c r="B5" s="61" t="s">
        <v>4</v>
      </c>
      <c r="C5" s="61"/>
      <c r="D5" s="61"/>
      <c r="E5" s="61"/>
      <c r="F5" s="61"/>
      <c r="G5" s="1"/>
      <c r="H5" s="17"/>
      <c r="I5" s="1"/>
    </row>
    <row r="6" spans="1:12" ht="7.5" customHeight="1">
      <c r="B6" s="1"/>
      <c r="C6" s="18"/>
      <c r="D6" s="1"/>
      <c r="E6" s="1"/>
      <c r="F6" s="1"/>
      <c r="G6" s="1"/>
      <c r="H6" s="1"/>
      <c r="I6" s="1"/>
    </row>
    <row r="7" spans="1:12" ht="21" customHeight="1">
      <c r="A7" s="19" t="s">
        <v>5</v>
      </c>
      <c r="B7" s="70"/>
      <c r="C7" s="71"/>
      <c r="D7" s="72"/>
      <c r="E7" s="10" t="str">
        <f>IF($B7="","←入力してください。","")</f>
        <v>←入力してください。</v>
      </c>
      <c r="F7" s="11"/>
      <c r="G7" s="11"/>
      <c r="J7" s="20"/>
      <c r="K7" s="20"/>
      <c r="L7" s="20"/>
    </row>
    <row r="8" spans="1:12" ht="21" customHeight="1">
      <c r="A8" s="21" t="s">
        <v>6</v>
      </c>
      <c r="B8" s="73"/>
      <c r="C8" s="74"/>
      <c r="D8" s="75"/>
      <c r="E8" s="10" t="str">
        <f>IF($B8="","←入力してください。","")</f>
        <v>←入力してください。</v>
      </c>
      <c r="F8" s="11"/>
      <c r="G8" s="11"/>
      <c r="J8" s="20"/>
      <c r="K8" s="20"/>
      <c r="L8" s="20"/>
    </row>
    <row r="9" spans="1:12" s="25" customFormat="1" ht="21" customHeight="1">
      <c r="A9" s="22" t="s">
        <v>7</v>
      </c>
      <c r="B9" s="86"/>
      <c r="C9" s="87"/>
      <c r="D9" s="88"/>
      <c r="E9" s="10" t="str">
        <f>IF($B9="","←入力してください。","")</f>
        <v>←入力してください。</v>
      </c>
      <c r="F9" s="11"/>
      <c r="G9" s="11"/>
      <c r="H9" s="23"/>
      <c r="I9" s="24"/>
      <c r="K9" s="26"/>
    </row>
    <row r="10" spans="1:12" ht="10.5" customHeight="1"/>
    <row r="11" spans="1:12" ht="21.75" customHeight="1">
      <c r="A11" s="27" t="s">
        <v>8</v>
      </c>
    </row>
    <row r="12" spans="1:12" ht="24" customHeight="1">
      <c r="A12" s="28" t="s">
        <v>9</v>
      </c>
      <c r="B12" s="89" t="s">
        <v>10</v>
      </c>
      <c r="C12" s="90"/>
      <c r="D12" s="10" t="str">
        <f>IF($B12="","←入力してください。","")</f>
        <v/>
      </c>
      <c r="I12" s="29"/>
      <c r="J12" s="20"/>
      <c r="K12" s="20"/>
      <c r="L12" s="20"/>
    </row>
    <row r="13" spans="1:12" ht="24" customHeight="1">
      <c r="A13" s="30" t="s">
        <v>11</v>
      </c>
      <c r="B13" s="91" t="s">
        <v>12</v>
      </c>
      <c r="C13" s="92"/>
      <c r="D13" s="10"/>
      <c r="J13" s="20"/>
      <c r="K13" s="20"/>
      <c r="L13" s="20"/>
    </row>
    <row r="14" spans="1:12" ht="24" customHeight="1">
      <c r="A14" s="31" t="s">
        <v>13</v>
      </c>
      <c r="B14" s="84" t="s">
        <v>14</v>
      </c>
      <c r="C14" s="85"/>
      <c r="D14" s="10" t="str">
        <f>IF($B14="","←入力してください。","")</f>
        <v/>
      </c>
      <c r="J14" s="20"/>
      <c r="K14" s="20"/>
      <c r="L14" s="20"/>
    </row>
    <row r="15" spans="1:12" ht="12" customHeight="1">
      <c r="A15" s="32"/>
      <c r="J15" s="20"/>
      <c r="K15" s="20"/>
      <c r="L15" s="20"/>
    </row>
    <row r="16" spans="1:12" ht="31.5" customHeight="1">
      <c r="A16" s="68" t="str">
        <f>IF(B14="","2.関税割当てを利用して輸入する○○の物品一覧","2.関税割当てを利用して輸入する"&amp;$B$14&amp;"の物品一覧")</f>
        <v>2.関税割当てを利用して輸入するチーズフォンデュの物品一覧</v>
      </c>
      <c r="B16" s="68"/>
      <c r="C16" s="68"/>
      <c r="D16" s="68"/>
      <c r="E16" s="68"/>
      <c r="F16" s="68"/>
      <c r="J16" s="20"/>
      <c r="K16" s="20"/>
      <c r="L16" s="20"/>
    </row>
    <row r="17" spans="1:12" ht="27" customHeight="1">
      <c r="A17" s="61" t="s">
        <v>15</v>
      </c>
      <c r="B17" s="61"/>
      <c r="C17" s="61"/>
      <c r="D17" s="61"/>
      <c r="E17" s="61"/>
      <c r="F17" s="61"/>
      <c r="G17" s="1"/>
      <c r="J17" s="20"/>
      <c r="K17" s="20"/>
      <c r="L17" s="20"/>
    </row>
    <row r="18" spans="1:12" ht="36.75" customHeight="1">
      <c r="A18" s="62" t="s">
        <v>16</v>
      </c>
      <c r="B18" s="62"/>
      <c r="C18" s="62" t="s">
        <v>16</v>
      </c>
      <c r="D18" s="62"/>
      <c r="E18" s="62" t="s">
        <v>16</v>
      </c>
      <c r="F18" s="62"/>
    </row>
    <row r="19" spans="1:12" ht="84.75" customHeight="1">
      <c r="A19" s="63"/>
      <c r="B19" s="63"/>
      <c r="C19" s="63"/>
      <c r="D19" s="63"/>
      <c r="E19" s="63"/>
      <c r="F19" s="63"/>
    </row>
    <row r="20" spans="1:12" ht="84.75" customHeight="1">
      <c r="A20" s="60"/>
      <c r="B20" s="60"/>
      <c r="C20" s="60"/>
      <c r="D20" s="60"/>
      <c r="E20" s="60"/>
      <c r="F20" s="60"/>
    </row>
    <row r="21" spans="1:12" ht="12" customHeight="1">
      <c r="A21" s="58"/>
      <c r="B21" s="59"/>
      <c r="C21" s="59"/>
      <c r="D21" s="59"/>
      <c r="E21" s="59"/>
      <c r="F21" s="59"/>
      <c r="J21" s="20"/>
      <c r="K21" s="20"/>
      <c r="L21" s="20"/>
    </row>
    <row r="22" spans="1:12" ht="27" customHeight="1">
      <c r="A22" s="69" t="str">
        <f>IF(B14="","3.○○の輸入通関実績と計画","3."&amp;B14&amp;"の輸入通関実績と計画")</f>
        <v>3.チーズフォンデュの輸入通関実績と計画</v>
      </c>
      <c r="B22" s="69"/>
      <c r="C22" s="69"/>
      <c r="D22" s="69"/>
      <c r="E22" s="69"/>
      <c r="F22" s="69"/>
      <c r="J22" s="20"/>
      <c r="K22" s="20"/>
      <c r="L22" s="20"/>
    </row>
    <row r="23" spans="1:12" s="25" customFormat="1" ht="25.5" customHeight="1">
      <c r="A23" s="76"/>
      <c r="B23" s="78" t="s">
        <v>17</v>
      </c>
      <c r="C23" s="79"/>
      <c r="D23" s="64" t="s">
        <v>18</v>
      </c>
      <c r="E23" s="65"/>
      <c r="F23" s="66"/>
      <c r="G23" s="33"/>
      <c r="I23" s="24"/>
      <c r="K23" s="26"/>
      <c r="L23" s="26"/>
    </row>
    <row r="24" spans="1:12" s="25" customFormat="1" ht="12.75" customHeight="1">
      <c r="A24" s="76"/>
      <c r="B24" s="80" t="str">
        <f>IF($B$13="","枠内外を問わず○○から輸入した△△","枠内外を問わず"&amp;$B$13&amp;"から輸入した"&amp;$B$14)</f>
        <v>枠内外を問わずスイスから輸入したチーズフォンデュ</v>
      </c>
      <c r="C24" s="34"/>
      <c r="D24" s="82" t="str">
        <f>IF($B$13="","枠内外を問わず○○から輸入する△△","枠内外を問わず"&amp;$B$13&amp;"から輸入する"&amp;$B$14)</f>
        <v>枠内外を問わずスイスから輸入するチーズフォンデュ</v>
      </c>
      <c r="E24" s="35"/>
      <c r="F24" s="36"/>
      <c r="I24" s="24"/>
      <c r="K24" s="26"/>
      <c r="L24" s="26"/>
    </row>
    <row r="25" spans="1:12" ht="62.25" customHeight="1">
      <c r="A25" s="77"/>
      <c r="B25" s="81"/>
      <c r="C25" s="37" t="str">
        <f>IF($B$12="","うち××の関割を利用して輸入した△△","うち"&amp;$B$12&amp;"の関割を利用して輸入した"&amp;$B$14)</f>
        <v>うち日スイスEPAの関割を利用して輸入したチーズフォンデュ</v>
      </c>
      <c r="D25" s="83"/>
      <c r="E25" s="38" t="str">
        <f>IF($B$12="","うち××の関割を利用して輸入する△△","うち"&amp;$B$12&amp;"の関割を利用して輸入する"&amp;$B$14)</f>
        <v>うち日スイスEPAの関割を利用して輸入するチーズフォンデュ</v>
      </c>
      <c r="F25" s="39" t="s">
        <v>19</v>
      </c>
      <c r="I25" s="40"/>
      <c r="J25" s="25"/>
      <c r="K25" s="25"/>
      <c r="L25" s="25"/>
    </row>
    <row r="26" spans="1:12" s="25" customFormat="1" ht="33" customHeight="1" thickBot="1">
      <c r="A26" s="41" t="s">
        <v>20</v>
      </c>
      <c r="B26" s="2"/>
      <c r="C26" s="3"/>
      <c r="D26" s="42">
        <f>B30</f>
        <v>0</v>
      </c>
      <c r="E26" s="43">
        <f>C30</f>
        <v>0</v>
      </c>
      <c r="F26" s="44" t="s">
        <v>21</v>
      </c>
      <c r="I26" s="45"/>
      <c r="J26" s="46"/>
      <c r="K26" s="46"/>
      <c r="L26" s="45"/>
    </row>
    <row r="27" spans="1:12" s="25" customFormat="1" ht="33" customHeight="1" thickTop="1" thickBot="1">
      <c r="A27" s="47" t="s">
        <v>22</v>
      </c>
      <c r="B27" s="4"/>
      <c r="C27" s="5"/>
      <c r="D27" s="6"/>
      <c r="E27" s="12"/>
      <c r="F27" s="57"/>
      <c r="G27" s="16">
        <v>2300</v>
      </c>
      <c r="I27" s="45"/>
      <c r="J27" s="48"/>
      <c r="K27" s="48"/>
    </row>
    <row r="28" spans="1:12" s="25" customFormat="1" ht="33" customHeight="1" thickTop="1" thickBot="1">
      <c r="A28" s="47" t="s">
        <v>23</v>
      </c>
      <c r="B28" s="7"/>
      <c r="C28" s="5"/>
      <c r="D28" s="6"/>
      <c r="E28" s="13"/>
      <c r="F28" s="40" t="s">
        <v>21</v>
      </c>
      <c r="G28" s="49"/>
      <c r="I28" s="50"/>
      <c r="J28" s="24"/>
      <c r="K28" s="24"/>
    </row>
    <row r="29" spans="1:12" s="25" customFormat="1" ht="33" customHeight="1" thickTop="1" thickBot="1">
      <c r="A29" s="47" t="s">
        <v>24</v>
      </c>
      <c r="B29" s="4"/>
      <c r="C29" s="8"/>
      <c r="D29" s="9"/>
      <c r="E29" s="4"/>
      <c r="F29" s="51" t="s">
        <v>21</v>
      </c>
      <c r="G29" s="49"/>
      <c r="I29" s="45"/>
      <c r="J29" s="48"/>
      <c r="K29" s="48"/>
    </row>
    <row r="30" spans="1:12" s="25" customFormat="1" ht="33" customHeight="1" thickTop="1">
      <c r="A30" s="52" t="s">
        <v>25</v>
      </c>
      <c r="B30" s="53">
        <f>B26+SUM(B27:B28)-B29</f>
        <v>0</v>
      </c>
      <c r="C30" s="54">
        <f>C26+SUM(C27:C28)-C29</f>
        <v>0</v>
      </c>
      <c r="D30" s="55">
        <f>D26+SUM(D27:D28)-D29</f>
        <v>0</v>
      </c>
      <c r="E30" s="56">
        <f>E26+SUM(E27:E28)-E29</f>
        <v>0</v>
      </c>
      <c r="F30" s="39" t="s">
        <v>21</v>
      </c>
      <c r="I30" s="45"/>
      <c r="J30" s="48"/>
      <c r="K30" s="48"/>
    </row>
  </sheetData>
  <sheetProtection algorithmName="SHA-512" hashValue="zfyM60IEmtx+UtLD2YcIdQOPErXEhsfwlL2gD1uzggTGm4FTUMxOo/y0nIQZypKt1nkzYiqulPMoaGmcpMjFDg==" saltValue="+j8pB/WLHx2UZ9cy6ueX3w==" spinCount="100000" sheet="1" formatRows="0"/>
  <mergeCells count="27">
    <mergeCell ref="D23:F23"/>
    <mergeCell ref="B1:F1"/>
    <mergeCell ref="A16:F16"/>
    <mergeCell ref="A22:F22"/>
    <mergeCell ref="B7:D7"/>
    <mergeCell ref="B8:D8"/>
    <mergeCell ref="A23:A25"/>
    <mergeCell ref="B23:C23"/>
    <mergeCell ref="B24:B25"/>
    <mergeCell ref="D24:D25"/>
    <mergeCell ref="B14:C14"/>
    <mergeCell ref="B9:D9"/>
    <mergeCell ref="B12:C12"/>
    <mergeCell ref="B13:C13"/>
    <mergeCell ref="A18:B18"/>
    <mergeCell ref="A19:B19"/>
    <mergeCell ref="A20:B20"/>
    <mergeCell ref="B3:F3"/>
    <mergeCell ref="A17:F17"/>
    <mergeCell ref="E18:F18"/>
    <mergeCell ref="E19:F19"/>
    <mergeCell ref="E20:F20"/>
    <mergeCell ref="C18:D18"/>
    <mergeCell ref="C19:D19"/>
    <mergeCell ref="C20:D20"/>
    <mergeCell ref="B4:F4"/>
    <mergeCell ref="B5:F5"/>
  </mergeCells>
  <phoneticPr fontId="12"/>
  <conditionalFormatting sqref="B7:D9">
    <cfRule type="containsBlanks" dxfId="5" priority="71" stopIfTrue="1">
      <formula>LEN(TRIM(B7))=0</formula>
    </cfRule>
  </conditionalFormatting>
  <conditionalFormatting sqref="B26:F30">
    <cfRule type="containsBlanks" dxfId="4" priority="72" stopIfTrue="1">
      <formula>LEN(TRIM(B26))=0</formula>
    </cfRule>
  </conditionalFormatting>
  <conditionalFormatting sqref="F27">
    <cfRule type="expression" dxfId="3" priority="7">
      <formula>$F$27&gt;$G$27</formula>
    </cfRule>
  </conditionalFormatting>
  <conditionalFormatting sqref="A19:A20">
    <cfRule type="containsBlanks" dxfId="2" priority="4">
      <formula>LEN(TRIM(A19))=0</formula>
    </cfRule>
  </conditionalFormatting>
  <conditionalFormatting sqref="C19:C20">
    <cfRule type="containsBlanks" dxfId="1" priority="2">
      <formula>LEN(TRIM(C19))=0</formula>
    </cfRule>
  </conditionalFormatting>
  <conditionalFormatting sqref="E19:E20">
    <cfRule type="containsBlanks" dxfId="0" priority="1">
      <formula>LEN(TRIM(E19))=0</formula>
    </cfRule>
  </conditionalFormatting>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ADB250D-8A94-4C3A-994F-5BD40F9CE9EF}"/>
</file>

<file path=customXml/itemProps2.xml><?xml version="1.0" encoding="utf-8"?>
<ds:datastoreItem xmlns:ds="http://schemas.openxmlformats.org/officeDocument/2006/customXml" ds:itemID="{4CC7AE90-F8DF-4448-917A-58BDD26F4ACA}"/>
</file>

<file path=customXml/itemProps3.xml><?xml version="1.0" encoding="utf-8"?>
<ds:datastoreItem xmlns:ds="http://schemas.openxmlformats.org/officeDocument/2006/customXml" ds:itemID="{316117C6-B072-4ECB-B4FB-3129D409D66F}"/>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2018-12-13T08:48:12Z</dcterms:created>
  <dcterms:modified xsi:type="dcterms:W3CDTF">2025-01-17T09:17:15Z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