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0" documentId="13_ncr:1_{51980ABE-38AF-48DC-8329-8E45BF31DF3C}" xr6:coauthVersionLast="47" xr6:coauthVersionMax="47" xr10:uidLastSave="{00000000-0000-0000-0000-000000000000}"/>
  <bookViews>
    <workbookView xWindow="28680" yWindow="-120" windowWidth="29040" windowHeight="15840" xr2:uid="{00000000-000D-0000-FFFF-FFFF00000000}"/>
  </bookViews>
  <sheets>
    <sheet name="様式" sheetId="10" r:id="rId1"/>
    <sheet name="数値参照用・削除不可" sheetId="4" r:id="rId2"/>
  </sheets>
  <definedNames>
    <definedName name="_xlnm.Print_Area" localSheetId="0">様式!$A$1:$E$24</definedName>
    <definedName name="_xlnm.Print_Titles" localSheetId="0">様式!$7:$10</definedName>
    <definedName name="協定">数値参照用・削除不可!$A$2:$A$3</definedName>
    <definedName name="日フィリピンEPA">数値参照用・削除不可!$C$2</definedName>
    <definedName name="日豪EPA">数値参照用・削除不可!$B$2:$B$5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6" i="10" l="1"/>
  <c r="B13" i="10"/>
  <c r="F21" i="10" l="1"/>
  <c r="G21" i="10" s="1"/>
  <c r="E19" i="10" l="1"/>
  <c r="D18" i="10"/>
  <c r="C19" i="10"/>
  <c r="B18" i="10"/>
  <c r="D12" i="10" l="1"/>
  <c r="D14" i="10"/>
  <c r="C24" i="10"/>
  <c r="E20" i="10" s="1"/>
  <c r="B24" i="10"/>
  <c r="D20" i="10" s="1"/>
  <c r="D24" i="10" s="1"/>
  <c r="E9" i="10"/>
  <c r="E8" i="10"/>
  <c r="E7" i="10"/>
  <c r="E24"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tc={F2F7EF6F-7028-4D10-9994-DBBDED8DE2B7}</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4" authorId="4"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B18" authorId="5"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8" authorId="6"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9" authorId="7"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9" authorId="8"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20" authorId="9"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21" authorId="10"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21" authorId="11"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21" authorId="12"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協定や申請期間により、１者当たりの申請上限数量が設定されています。申請上限数量を超えるとセルが黄色くなりますので、関税割当公表をよく読み、申請可能な数量かどうかを確認してください。</t>
      </text>
    </comment>
    <comment ref="A22" authorId="13"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23" authorId="14"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23" authorId="15"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23" authorId="16"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<sst xmlns="http://schemas.openxmlformats.org/spreadsheetml/2006/main" count="36" uniqueCount="33">
  <si>
    <t>（別記様式1）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</si>
  <si>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</si>
  <si>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</si>
  <si>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</si>
  <si>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</si>
  <si>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</si>
  <si>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</si>
  <si>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</si>
  <si>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</si>
  <si>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</si>
  <si>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</si>
  <si>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</si>
  <si>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</si>
  <si>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</si>
  <si>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</si>
  <si>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</si>
  <si>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</si>
  <si>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</si>
  <si>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協定</t>
    <rPh sb="0" eb="2">
      <t>キョウテイ</t>
    </rPh>
    <phoneticPr fontId="2"/>
  </si>
  <si>
    <t>日豪EPA</t>
    <rPh sb="0" eb="2">
      <t>ニチゴウ</t>
    </rPh>
    <phoneticPr fontId="2"/>
  </si>
  <si>
    <t>日フィリピンEPA</t>
    <rPh sb="0" eb="1">
      <t>ニチ</t>
    </rPh>
    <phoneticPr fontId="2"/>
  </si>
  <si>
    <t>フローズンヨーグルト</t>
    <phoneticPr fontId="2"/>
  </si>
  <si>
    <t>アイスクリーム</t>
    <phoneticPr fontId="2"/>
  </si>
  <si>
    <t>おろしチーズ及び粉チーズ</t>
    <rPh sb="6" eb="7">
      <t>オヨ</t>
    </rPh>
    <rPh sb="8" eb="9">
      <t>コナ</t>
    </rPh>
    <phoneticPr fontId="2"/>
  </si>
  <si>
    <t>プロセスチーズ</t>
    <phoneticPr fontId="2"/>
  </si>
  <si>
    <t>日豪EPAフローズンヨーグルト</t>
    <rPh sb="0" eb="2">
      <t>ニチゴウ</t>
    </rPh>
    <phoneticPr fontId="2"/>
  </si>
  <si>
    <t>←日豪の数量は毎年見直し</t>
    <rPh sb="1" eb="3">
      <t>ニチゴウ</t>
    </rPh>
    <rPh sb="4" eb="6">
      <t>スウリョウ</t>
    </rPh>
    <rPh sb="7" eb="9">
      <t>マイトシ</t>
    </rPh>
    <rPh sb="9" eb="11">
      <t>ミナオ</t>
    </rPh>
    <phoneticPr fontId="2"/>
  </si>
  <si>
    <t>日豪EPAおろしチーズ及び粉チーズ</t>
    <rPh sb="0" eb="2">
      <t>ニチゴウ</t>
    </rPh>
    <phoneticPr fontId="2"/>
  </si>
  <si>
    <t>日豪EPAプロセスチーズ</t>
    <rPh sb="0" eb="2">
      <t>ニチゴウ</t>
    </rPh>
    <phoneticPr fontId="2"/>
  </si>
  <si>
    <t>日豪EPAアイスクリーム</t>
    <rPh sb="0" eb="2">
      <t>ニチゴウ</t>
    </rPh>
    <phoneticPr fontId="2"/>
  </si>
  <si>
    <t>日フィリピンEPAアイスクリーム</t>
    <rPh sb="0" eb="1">
      <t>ニチ</t>
    </rPh>
    <phoneticPr fontId="2"/>
  </si>
  <si>
    <t>2024年度（見込み含）実績</t>
    <phoneticPr fontId="1"/>
  </si>
  <si>
    <t>2025年度計画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</si>
</sst>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_ "/>
  </numFmts>
  <fonts count="17"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11"/>
      <color rgb="FFFF0000"/>
      <name val="ＭＳ Ｐゴシック"/>
      <family val="3"/>
      <charset val="128"/>
      <scheme val="minor"/>
    </font>
    <font>
      <b/>
      <sz val="14"/>
      <color theme="1"/>
      <name val="ＭＳ Ｐゴシック"/>
      <family val="3"/>
      <charset val="128"/>
    </font>
  </fonts>
  <fills count="3">
    <fill>
      <patternFill patternType="none"/>
    </fill>
    <fill>
      <patternFill patternType="gray125"/>
    </fill>
    <fill>
      <patternFill patternType="solid">
        <fgColor theme="0"/>
        <bgColor indexed="64"/>
      </patternFill>
    </fill>
  </fills>
  <borders count="37">
    <border>
      <left/>
      <right/>
      <top/>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80">
    <xf numFmtId="0" fontId="0" fillId="0" borderId="0" xfId="0">
      <alignment vertical="center"/>
    </xf>
    <xf numFmtId="0" fontId="5" fillId="0" borderId="0" xfId="0" applyFont="1">
      <alignment vertical="center"/>
    </xf>
    <xf numFmtId="176" fontId="4" fillId="0" borderId="21" xfId="0" applyNumberFormat="1" applyFont="1" applyBorder="1" applyAlignment="1" applyProtection="1">
      <alignment horizontal="right" vertical="center" shrinkToFit="1"/>
      <protection locked="0"/>
    </xf>
    <xf numFmtId="176" fontId="4" fillId="0" borderId="6" xfId="0" applyNumberFormat="1" applyFont="1" applyBorder="1" applyAlignment="1" applyProtection="1">
      <alignment horizontal="right" vertical="center" shrinkToFit="1"/>
      <protection locked="0"/>
    </xf>
    <xf numFmtId="176" fontId="4" fillId="0" borderId="33" xfId="0" applyNumberFormat="1" applyFont="1" applyBorder="1" applyAlignment="1" applyProtection="1">
      <alignment horizontal="right" vertical="center" shrinkToFit="1"/>
      <protection locked="0"/>
    </xf>
    <xf numFmtId="176" fontId="4" fillId="0" borderId="9" xfId="0" applyNumberFormat="1" applyFont="1" applyBorder="1" applyAlignment="1" applyProtection="1">
      <alignment horizontal="right" vertical="center" shrinkToFit="1"/>
      <protection locked="0"/>
    </xf>
    <xf numFmtId="176" fontId="4" fillId="0" borderId="13" xfId="0" applyNumberFormat="1" applyFont="1" applyBorder="1" applyAlignment="1" applyProtection="1">
      <alignment horizontal="right" vertical="center" shrinkToFit="1"/>
      <protection locked="0"/>
    </xf>
    <xf numFmtId="176" fontId="4" fillId="0" borderId="34" xfId="0" applyNumberFormat="1" applyFont="1" applyBorder="1" applyAlignment="1" applyProtection="1">
      <alignment horizontal="right" vertical="center" shrinkToFit="1"/>
      <protection locked="0"/>
    </xf>
    <xf numFmtId="176" fontId="4" fillId="0" borderId="35" xfId="0" applyNumberFormat="1" applyFont="1" applyBorder="1" applyAlignment="1" applyProtection="1">
      <alignment horizontal="right" vertical="center" shrinkToFit="1"/>
      <protection locked="0"/>
    </xf>
    <xf numFmtId="176" fontId="4" fillId="0" borderId="3" xfId="0" applyNumberFormat="1" applyFont="1" applyBorder="1" applyAlignment="1" applyProtection="1">
      <alignment horizontal="right" vertical="center" shrinkToFit="1"/>
      <protection locked="0"/>
    </xf>
    <xf numFmtId="176" fontId="4" fillId="0" borderId="10" xfId="0" applyNumberFormat="1" applyFont="1" applyBorder="1" applyAlignment="1" applyProtection="1">
      <alignment horizontal="right" vertical="center" shrinkToFit="1"/>
      <protection locked="0"/>
    </xf>
    <xf numFmtId="0" fontId="13" fillId="0" borderId="25" xfId="0" applyFont="1" applyBorder="1">
      <alignment vertical="center"/>
    </xf>
    <xf numFmtId="0" fontId="13" fillId="0" borderId="0" xfId="0" applyFont="1">
      <alignment vertical="center"/>
    </xf>
    <xf numFmtId="176" fontId="4" fillId="0" borderId="36" xfId="0" applyNumberFormat="1" applyFont="1" applyBorder="1" applyAlignment="1" applyProtection="1">
      <alignment horizontal="right" vertical="center" shrinkToFit="1"/>
      <protection locked="0"/>
    </xf>
    <xf numFmtId="0" fontId="15" fillId="0" borderId="0" xfId="0" applyFont="1">
      <alignment vertical="center"/>
    </xf>
    <xf numFmtId="0" fontId="12" fillId="0" borderId="0" xfId="0" applyFont="1">
      <alignment vertical="center"/>
    </xf>
    <xf numFmtId="0" fontId="9" fillId="0" borderId="0" xfId="0" applyFont="1">
      <alignment vertical="center"/>
    </xf>
    <xf numFmtId="0" fontId="11" fillId="0" borderId="0" xfId="0" applyFont="1">
      <alignment vertical="center"/>
    </xf>
    <xf numFmtId="0" fontId="4" fillId="0" borderId="0" xfId="0" applyFont="1">
      <alignment vertical="center"/>
    </xf>
    <xf numFmtId="0" fontId="10" fillId="0" borderId="0" xfId="0" applyFont="1">
      <alignment vertical="center"/>
    </xf>
    <xf numFmtId="0" fontId="6" fillId="0" borderId="0" xfId="0" applyFont="1">
      <alignment vertical="center"/>
    </xf>
    <xf numFmtId="0" fontId="4" fillId="0" borderId="23" xfId="0" applyFont="1" applyBorder="1" applyAlignment="1">
      <alignment horizontal="right" vertical="center"/>
    </xf>
    <xf numFmtId="0" fontId="5" fillId="0" borderId="0" xfId="0" applyFont="1" applyAlignment="1">
      <alignment horizontal="left" vertical="top"/>
    </xf>
    <xf numFmtId="0" fontId="4" fillId="0" borderId="22" xfId="0" applyFont="1" applyBorder="1" applyAlignment="1">
      <alignment horizontal="right" vertical="center"/>
    </xf>
    <xf numFmtId="0" fontId="4" fillId="0" borderId="26" xfId="0" applyFont="1" applyBorder="1" applyAlignment="1">
      <alignment horizontal="right" vertical="center"/>
    </xf>
    <xf numFmtId="0" fontId="7" fillId="0" borderId="0" xfId="0" applyFont="1" applyAlignment="1">
      <alignment horizontal="right" vertical="center" wrapText="1"/>
    </xf>
    <xf numFmtId="0" fontId="5" fillId="0" borderId="0" xfId="0" applyFont="1" applyAlignment="1">
      <alignment horizontal="right" vertical="center" wrapText="1"/>
    </xf>
    <xf numFmtId="0" fontId="4" fillId="0" borderId="0" xfId="0" applyFont="1" applyAlignment="1">
      <alignment vertical="center" wrapText="1"/>
    </xf>
    <xf numFmtId="0" fontId="5" fillId="0" borderId="0" xfId="0" applyFont="1" applyAlignment="1">
      <alignment horizontal="left" vertical="top" wrapText="1"/>
    </xf>
    <xf numFmtId="0" fontId="16" fillId="0" borderId="0" xfId="0" applyFont="1">
      <alignment vertical="center"/>
    </xf>
    <xf numFmtId="0" fontId="4" fillId="0" borderId="23" xfId="0" applyFont="1" applyBorder="1" applyAlignment="1">
      <alignment horizontal="right" vertical="center" shrinkToFit="1"/>
    </xf>
    <xf numFmtId="0" fontId="5" fillId="0" borderId="0" xfId="0" applyFont="1" applyAlignment="1">
      <alignment horizontal="center" vertical="center"/>
    </xf>
    <xf numFmtId="0" fontId="4" fillId="0" borderId="22" xfId="0" applyFont="1" applyBorder="1" applyAlignment="1">
      <alignment horizontal="right" vertical="center" shrinkToFit="1"/>
    </xf>
    <xf numFmtId="0" fontId="4" fillId="0" borderId="26" xfId="0" applyFont="1" applyBorder="1" applyAlignment="1">
      <alignment horizontal="right" vertical="center" shrinkToFit="1"/>
    </xf>
    <xf numFmtId="0" fontId="4" fillId="0" borderId="0" xfId="0" applyFont="1" applyAlignment="1">
      <alignment horizontal="right" vertical="center"/>
    </xf>
    <xf numFmtId="0" fontId="5" fillId="0" borderId="0" xfId="0" applyFont="1" applyAlignment="1">
      <alignment vertical="center" wrapText="1"/>
    </xf>
    <xf numFmtId="0" fontId="8" fillId="2" borderId="9" xfId="0" applyFont="1" applyFill="1" applyBorder="1" applyAlignment="1">
      <alignment vertical="center" wrapText="1"/>
    </xf>
    <xf numFmtId="0" fontId="4" fillId="0" borderId="4" xfId="0" applyFont="1" applyBorder="1" applyAlignment="1">
      <alignment vertical="center" wrapText="1"/>
    </xf>
    <xf numFmtId="0" fontId="4" fillId="0" borderId="0" xfId="0" applyFont="1" applyAlignment="1">
      <alignment horizontal="center" vertical="center" wrapText="1"/>
    </xf>
    <xf numFmtId="0" fontId="4" fillId="0" borderId="23" xfId="0" applyFont="1" applyBorder="1" applyAlignment="1">
      <alignment horizontal="center" vertical="center" shrinkToFit="1"/>
    </xf>
    <xf numFmtId="0" fontId="8" fillId="0" borderId="0" xfId="0" applyFont="1" applyAlignment="1">
      <alignment horizontal="left" vertical="center" wrapText="1"/>
    </xf>
    <xf numFmtId="0" fontId="4" fillId="0" borderId="0" xfId="0" applyFont="1" applyAlignment="1">
      <alignment horizontal="left" vertical="center"/>
    </xf>
    <xf numFmtId="0" fontId="4" fillId="0" borderId="22" xfId="0" applyFont="1" applyBorder="1" applyAlignment="1">
      <alignment horizontal="center" vertical="center" shrinkToFit="1"/>
    </xf>
    <xf numFmtId="0" fontId="5" fillId="0" borderId="0" xfId="0" applyFont="1" applyAlignment="1">
      <alignment horizontal="left" vertical="center" wrapText="1"/>
    </xf>
    <xf numFmtId="0" fontId="4" fillId="0" borderId="26" xfId="0" applyFont="1" applyBorder="1" applyAlignment="1">
      <alignment horizontal="center" vertical="center" shrinkToFit="1"/>
    </xf>
    <xf numFmtId="177" fontId="0" fillId="0" borderId="0" xfId="0" applyNumberFormat="1">
      <alignment vertical="center"/>
    </xf>
    <xf numFmtId="0" fontId="5" fillId="0" borderId="0" xfId="0" applyFont="1" applyAlignment="1">
      <alignment horizontal="left" vertical="center" wrapText="1"/>
    </xf>
    <xf numFmtId="0" fontId="4" fillId="0" borderId="18" xfId="0" applyFont="1" applyBorder="1" applyAlignment="1" applyProtection="1">
      <alignment horizontal="left" vertical="center" shrinkToFit="1"/>
      <protection locked="0"/>
    </xf>
    <xf numFmtId="0" fontId="4" fillId="0" borderId="14" xfId="0" applyFont="1" applyBorder="1" applyAlignment="1" applyProtection="1">
      <alignment horizontal="left" vertical="center" shrinkToFit="1"/>
      <protection locked="0"/>
    </xf>
    <xf numFmtId="0" fontId="4" fillId="0" borderId="15" xfId="0" applyFont="1" applyBorder="1" applyAlignment="1" applyProtection="1">
      <alignment horizontal="left" vertical="center" shrinkToFit="1"/>
      <protection locked="0"/>
    </xf>
    <xf numFmtId="0" fontId="4" fillId="0" borderId="7" xfId="0" applyFont="1" applyBorder="1" applyAlignment="1" applyProtection="1">
      <alignment horizontal="left" vertical="center" shrinkToFit="1"/>
      <protection locked="0"/>
    </xf>
    <xf numFmtId="0" fontId="4" fillId="0" borderId="13" xfId="0" applyFont="1" applyBorder="1" applyAlignment="1" applyProtection="1">
      <alignment horizontal="left" vertical="center" shrinkToFit="1"/>
      <protection locked="0"/>
    </xf>
    <xf numFmtId="0" fontId="4" fillId="0" borderId="9" xfId="0" applyFont="1" applyBorder="1" applyAlignment="1" applyProtection="1">
      <alignment horizontal="left" vertical="center" shrinkToFit="1"/>
      <protection locked="0"/>
    </xf>
    <xf numFmtId="0" fontId="9" fillId="0" borderId="0" xfId="0" applyFont="1" applyAlignment="1">
      <alignment horizontal="left" vertical="center"/>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9"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4" fillId="2" borderId="30" xfId="0" applyFont="1" applyFill="1" applyBorder="1" applyAlignment="1">
      <alignment vertical="center" wrapText="1"/>
    </xf>
    <xf numFmtId="0" fontId="4" fillId="2" borderId="20" xfId="0" applyFont="1" applyFill="1" applyBorder="1" applyAlignment="1">
      <alignment vertical="center" wrapText="1"/>
    </xf>
    <xf numFmtId="0" fontId="4" fillId="2" borderId="32" xfId="0" applyFont="1" applyFill="1" applyBorder="1" applyAlignment="1">
      <alignment vertical="center" wrapText="1"/>
    </xf>
    <xf numFmtId="0" fontId="4" fillId="2" borderId="31" xfId="0" applyFont="1" applyFill="1" applyBorder="1" applyAlignment="1">
      <alignment vertical="center" wrapText="1"/>
    </xf>
    <xf numFmtId="0" fontId="16" fillId="0" borderId="0" xfId="0" applyFont="1" applyAlignment="1">
      <alignment horizontal="left" vertical="center" wrapText="1"/>
    </xf>
    <xf numFmtId="0" fontId="4" fillId="0" borderId="5" xfId="0" applyFont="1" applyBorder="1" applyAlignment="1" applyProtection="1">
      <alignment horizontal="left" vertical="center" shrinkToFit="1"/>
      <protection locked="0"/>
    </xf>
    <xf numFmtId="0" fontId="4" fillId="0" borderId="4" xfId="0" applyFont="1" applyBorder="1" applyAlignment="1" applyProtection="1">
      <alignment horizontal="left" vertical="center" shrinkToFit="1"/>
      <protection locked="0"/>
    </xf>
    <xf numFmtId="0" fontId="4" fillId="0" borderId="8" xfId="0" applyFont="1" applyBorder="1" applyAlignment="1" applyProtection="1">
      <alignment horizontal="left" vertical="center" shrinkToFit="1"/>
      <protection locked="0"/>
    </xf>
    <xf numFmtId="0" fontId="4" fillId="0" borderId="27" xfId="0" applyFont="1" applyBorder="1" applyAlignment="1" applyProtection="1">
      <alignment horizontal="left" vertical="center" shrinkToFit="1"/>
      <protection locked="0"/>
    </xf>
    <xf numFmtId="0" fontId="4" fillId="0" borderId="28" xfId="0" applyFont="1" applyBorder="1" applyAlignment="1" applyProtection="1">
      <alignment horizontal="left" vertical="center" shrinkToFit="1"/>
      <protection locked="0"/>
    </xf>
    <xf numFmtId="0" fontId="4" fillId="0" borderId="16" xfId="0" applyFont="1" applyBorder="1" applyAlignment="1" applyProtection="1">
      <alignment horizontal="left" vertical="center"/>
      <protection locked="0"/>
    </xf>
    <xf numFmtId="0" fontId="4" fillId="0" borderId="17" xfId="0" applyFont="1" applyBorder="1" applyAlignment="1" applyProtection="1">
      <alignment horizontal="left" vertical="center"/>
      <protection locked="0"/>
    </xf>
    <xf numFmtId="176" fontId="4" fillId="0" borderId="12" xfId="0" applyNumberFormat="1" applyFont="1" applyBorder="1" applyAlignment="1" applyProtection="1">
      <alignment horizontal="right" vertical="center" shrinkToFit="1"/>
      <protection locked="0"/>
    </xf>
    <xf numFmtId="176" fontId="4" fillId="0" borderId="19" xfId="0" applyNumberFormat="1" applyFont="1" applyBorder="1" applyAlignment="1" applyProtection="1">
      <alignment horizontal="right" vertical="center" shrinkToFit="1"/>
      <protection locked="0"/>
    </xf>
    <xf numFmtId="176" fontId="4" fillId="0" borderId="2"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1" xfId="0" applyNumberFormat="1" applyFont="1" applyBorder="1" applyAlignment="1" applyProtection="1">
      <alignment horizontal="right" vertical="center" shrinkToFit="1"/>
      <protection locked="0"/>
    </xf>
    <xf numFmtId="0" fontId="4" fillId="0" borderId="7" xfId="0" applyFont="1" applyBorder="1" applyAlignment="1" applyProtection="1">
      <alignment horizontal="left" vertical="center"/>
    </xf>
    <xf numFmtId="0" fontId="4" fillId="0" borderId="9" xfId="0" applyFont="1" applyBorder="1" applyAlignment="1" applyProtection="1">
      <alignment horizontal="left" vertical="center"/>
    </xf>
  </cellXfs>
  <cellStyles count="1">
    <cellStyle name="標準" xfId="0" builtinId="0"/>
  </cellStyles>
  <dxfs count="3">
    <dxf>
      <fill>
        <patternFill>
          <bgColor rgb="FFFFFF00"/>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4" personId="{00000000-0000-0000-0000-000000000000}" id="{F2F7EF6F-7028-4D10-9994-DBBDED8DE2B7}">
    <text>申請する品目を選択してください。</text>
  </threadedComment>
  <threadedComment ref="B18"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8"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9"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9"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20" personId="{00000000-0000-0000-0000-000000000000}" id="{96818B74-3AA7-4F2C-A9BE-8689F26FB879}">
    <text>申請する全ての割当対象物品の合計在庫数量を入力してください。</text>
  </threadedComment>
  <threadedComment ref="A21"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21" personId="{00000000-0000-0000-0000-000000000000}" id="{B0195383-D4E6-457C-BDE9-93B944F38D2C}">
    <text>このセルと同じ数量を申請書の「実績」の「輸入」欄に記入してください。</text>
  </threadedComment>
  <threadedComment ref="E21" personId="{00000000-0000-0000-0000-000000000000}" id="{87D2CD53-9A36-4847-8794-8651FAF0EC84}">
    <text>このセルと同じ数量を申請書の「数量及び単位」の欄に記入してください。
協定や申請期間により、１者当たりの申請上限数量が設定されています。申請上限数量を超えるとセルが黄色くなりますので、関税割当公表をよく読み、申請可能な数量かどうかを確認してください。</text>
  </threadedComment>
  <threadedComment ref="A22"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23" personId="{00000000-0000-0000-0000-000000000000}" id="{8DBE3D7F-64D8-4960-B0A9-396D1C79EEF6}">
    <text>申請する全ての割当対象物品の使用・販売・廃棄数量の合計を入力してください。</text>
  </threadedComment>
  <threadedComment ref="B23" personId="{00000000-0000-0000-0000-000000000000}" id="{ED511122-97E2-42F4-A09A-9249F43A7902}">
    <text>このセルと同じ数量を申請書の「実績」の「使用」欄に記入してください。</text>
  </threadedComment>
  <threadedComment ref="E23"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24"/>
  <sheetViews>
    <sheetView tabSelected="1" view="pageBreakPreview" zoomScaleNormal="100" zoomScaleSheetLayoutView="100" workbookViewId="0">
      <selection activeCell="A3" sqref="A3"/>
    </sheetView>
  </sheetViews>
  <sheetFormatPr defaultColWidth="9" defaultRowHeight="13.2" x14ac:dyDescent="0.2"/>
  <cols>
    <col min="1" max="1" width="24" style="18" customWidth="1"/>
    <col min="2" max="5" width="22.6640625" style="18" customWidth="1"/>
    <col min="6" max="9" width="10.21875" style="18" customWidth="1"/>
    <col min="10" max="10" width="9.44140625" style="18" customWidth="1"/>
    <col min="11" max="11" width="16.21875" style="18" customWidth="1"/>
    <col min="12" max="16384" width="9" style="18"/>
  </cols>
  <sheetData>
    <row r="1" spans="1:12" ht="23.25" customHeight="1" x14ac:dyDescent="0.2">
      <c r="A1" s="1" t="s">
        <v>0</v>
      </c>
      <c r="B1" s="53" t="s">
        <v>1</v>
      </c>
      <c r="C1" s="53"/>
      <c r="D1" s="53"/>
      <c r="E1" s="53"/>
      <c r="F1" s="15" t="s">
        <v>2</v>
      </c>
      <c r="G1" s="16"/>
      <c r="H1" s="17"/>
    </row>
    <row r="2" spans="1:12" ht="14.4" x14ac:dyDescent="0.2">
      <c r="A2" s="1"/>
    </row>
    <row r="3" spans="1:12" ht="21" customHeight="1" x14ac:dyDescent="0.2">
      <c r="A3" s="1"/>
      <c r="B3" s="46" t="s">
        <v>3</v>
      </c>
      <c r="C3" s="46"/>
      <c r="D3" s="46"/>
      <c r="E3" s="46"/>
      <c r="F3" s="17"/>
      <c r="G3" s="1"/>
      <c r="H3" s="17"/>
      <c r="I3" s="1"/>
    </row>
    <row r="4" spans="1:12" ht="39" customHeight="1" x14ac:dyDescent="0.2">
      <c r="A4" s="1"/>
      <c r="B4" s="46" t="s">
        <v>4</v>
      </c>
      <c r="C4" s="46"/>
      <c r="D4" s="46"/>
      <c r="E4" s="46"/>
      <c r="F4" s="1"/>
      <c r="G4" s="1"/>
      <c r="H4" s="17"/>
      <c r="I4" s="1"/>
    </row>
    <row r="5" spans="1:12" ht="21" customHeight="1" x14ac:dyDescent="0.2">
      <c r="A5" s="1"/>
      <c r="B5" s="46" t="s">
        <v>5</v>
      </c>
      <c r="C5" s="46"/>
      <c r="D5" s="46"/>
      <c r="E5" s="46"/>
      <c r="F5" s="1"/>
      <c r="G5" s="1"/>
      <c r="H5" s="19"/>
      <c r="I5" s="1"/>
    </row>
    <row r="6" spans="1:12" ht="7.5" customHeight="1" x14ac:dyDescent="0.2">
      <c r="B6" s="1"/>
      <c r="C6" s="20"/>
      <c r="D6" s="1"/>
      <c r="E6" s="1"/>
      <c r="F6" s="1"/>
      <c r="G6" s="1"/>
      <c r="H6" s="1"/>
      <c r="I6" s="1"/>
    </row>
    <row r="7" spans="1:12" ht="21" customHeight="1" x14ac:dyDescent="0.2">
      <c r="A7" s="21" t="s">
        <v>6</v>
      </c>
      <c r="B7" s="47"/>
      <c r="C7" s="48"/>
      <c r="D7" s="49"/>
      <c r="E7" s="11" t="str">
        <f>IF($B7="","←入力してください。","")</f>
        <v>←入力してください。</v>
      </c>
      <c r="F7" s="12"/>
      <c r="G7" s="12"/>
      <c r="J7" s="22"/>
      <c r="K7" s="22"/>
      <c r="L7" s="22"/>
    </row>
    <row r="8" spans="1:12" ht="21" customHeight="1" x14ac:dyDescent="0.2">
      <c r="A8" s="23" t="s">
        <v>7</v>
      </c>
      <c r="B8" s="50"/>
      <c r="C8" s="51"/>
      <c r="D8" s="52"/>
      <c r="E8" s="11" t="str">
        <f>IF($B8="","←入力してください。","")</f>
        <v>←入力してください。</v>
      </c>
      <c r="F8" s="12"/>
      <c r="G8" s="12"/>
      <c r="J8" s="22"/>
      <c r="K8" s="22"/>
      <c r="L8" s="22"/>
    </row>
    <row r="9" spans="1:12" s="27" customFormat="1" ht="21" customHeight="1" x14ac:dyDescent="0.2">
      <c r="A9" s="24" t="s">
        <v>8</v>
      </c>
      <c r="B9" s="68"/>
      <c r="C9" s="69"/>
      <c r="D9" s="70"/>
      <c r="E9" s="11" t="str">
        <f>IF($B9="","←入力してください。","")</f>
        <v>←入力してください。</v>
      </c>
      <c r="F9" s="12"/>
      <c r="G9" s="12"/>
      <c r="H9" s="25"/>
      <c r="I9" s="26"/>
      <c r="K9" s="28"/>
    </row>
    <row r="10" spans="1:12" ht="10.5" customHeight="1" x14ac:dyDescent="0.2"/>
    <row r="11" spans="1:12" ht="21.75" customHeight="1" x14ac:dyDescent="0.2">
      <c r="A11" s="29" t="s">
        <v>9</v>
      </c>
    </row>
    <row r="12" spans="1:12" ht="24" customHeight="1" x14ac:dyDescent="0.2">
      <c r="A12" s="30" t="s">
        <v>10</v>
      </c>
      <c r="B12" s="71"/>
      <c r="C12" s="72"/>
      <c r="D12" s="11" t="str">
        <f>IF($B12="","←入力してください。","")</f>
        <v>←入力してください。</v>
      </c>
      <c r="I12" s="31"/>
      <c r="J12" s="22"/>
      <c r="K12" s="22"/>
      <c r="L12" s="22"/>
    </row>
    <row r="13" spans="1:12" ht="24" customHeight="1" x14ac:dyDescent="0.2">
      <c r="A13" s="32" t="s">
        <v>11</v>
      </c>
      <c r="B13" s="78" t="str">
        <f>IF($B$12="日豪EPA","オーストラリア",IF($B$12="日フィリピンEPA","フィリピン",""))</f>
        <v/>
      </c>
      <c r="C13" s="79"/>
      <c r="D13" s="11"/>
      <c r="J13" s="22"/>
      <c r="K13" s="22"/>
      <c r="L13" s="22"/>
    </row>
    <row r="14" spans="1:12" ht="24" customHeight="1" x14ac:dyDescent="0.2">
      <c r="A14" s="33" t="s">
        <v>12</v>
      </c>
      <c r="B14" s="66"/>
      <c r="C14" s="67"/>
      <c r="D14" s="11" t="str">
        <f>IF($B14="","←入力してください。","")</f>
        <v>←入力してください。</v>
      </c>
      <c r="J14" s="22"/>
      <c r="K14" s="22"/>
      <c r="L14" s="22"/>
    </row>
    <row r="15" spans="1:12" ht="12" customHeight="1" x14ac:dyDescent="0.2">
      <c r="A15" s="34"/>
      <c r="J15" s="22"/>
      <c r="K15" s="22"/>
      <c r="L15" s="22"/>
    </row>
    <row r="16" spans="1:12" ht="42" customHeight="1" x14ac:dyDescent="0.2">
      <c r="A16" s="65" t="str">
        <f>IF(B14="","2.○○の輸入通関実績と計画","2."&amp;B14&amp;"の輸入通関実績と計画")</f>
        <v>2.○○の輸入通関実績と計画</v>
      </c>
      <c r="B16" s="65"/>
      <c r="C16" s="65"/>
      <c r="D16" s="65"/>
      <c r="E16" s="65"/>
      <c r="J16" s="22"/>
      <c r="K16" s="22"/>
      <c r="L16" s="22"/>
    </row>
    <row r="17" spans="1:12" s="27" customFormat="1" ht="25.5" customHeight="1" x14ac:dyDescent="0.2">
      <c r="A17" s="54"/>
      <c r="B17" s="57" t="s">
        <v>31</v>
      </c>
      <c r="C17" s="58"/>
      <c r="D17" s="59" t="s">
        <v>32</v>
      </c>
      <c r="E17" s="60"/>
      <c r="F17" s="35"/>
      <c r="G17" s="35"/>
      <c r="I17" s="26"/>
      <c r="K17" s="28"/>
      <c r="L17" s="28"/>
    </row>
    <row r="18" spans="1:12" s="27" customFormat="1" ht="12.75" customHeight="1" x14ac:dyDescent="0.2">
      <c r="A18" s="55"/>
      <c r="B18" s="61" t="str">
        <f>IF($B$13="","枠内外を問わず○○から輸入した△△","枠内外を問わず"&amp;$B$13&amp;"から輸入した"&amp;$B$14)</f>
        <v>枠内外を問わず○○から輸入した△△</v>
      </c>
      <c r="C18" s="36"/>
      <c r="D18" s="63" t="str">
        <f>IF($B$13="","枠内外を問わず○○から輸入する△△","枠内外を問わず"&amp;$B$13&amp;"から輸入する"&amp;$B$14)</f>
        <v>枠内外を問わず○○から輸入する△△</v>
      </c>
      <c r="E18" s="36"/>
      <c r="I18" s="26"/>
      <c r="K18" s="28"/>
      <c r="L18" s="28"/>
    </row>
    <row r="19" spans="1:12" ht="62.25" customHeight="1" x14ac:dyDescent="0.2">
      <c r="A19" s="56"/>
      <c r="B19" s="62"/>
      <c r="C19" s="37" t="str">
        <f>IF($B$12="","うち××の関割を利用して輸入した△△","うち"&amp;$B$12&amp;"の関割を利用して輸入した"&amp;$B$14)</f>
        <v>うち××の関割を利用して輸入した△△</v>
      </c>
      <c r="D19" s="64"/>
      <c r="E19" s="37" t="str">
        <f>IF($B$12="","うち××の関割を利用して輸入する△△","うち"&amp;$B$12&amp;"の関割を利用して輸入する"&amp;$B$14)</f>
        <v>うち××の関割を利用して輸入する△△</v>
      </c>
      <c r="I19" s="38"/>
      <c r="J19" s="27"/>
      <c r="K19" s="27"/>
      <c r="L19" s="27"/>
    </row>
    <row r="20" spans="1:12" s="27" customFormat="1" ht="33" customHeight="1" thickBot="1" x14ac:dyDescent="0.25">
      <c r="A20" s="39" t="s">
        <v>13</v>
      </c>
      <c r="B20" s="2"/>
      <c r="C20" s="3"/>
      <c r="D20" s="73">
        <f>B24</f>
        <v>0</v>
      </c>
      <c r="E20" s="74">
        <f>C24</f>
        <v>0</v>
      </c>
      <c r="I20" s="40"/>
      <c r="J20" s="41"/>
      <c r="K20" s="41"/>
      <c r="L20" s="40"/>
    </row>
    <row r="21" spans="1:12" s="27" customFormat="1" ht="33" customHeight="1" thickTop="1" thickBot="1" x14ac:dyDescent="0.25">
      <c r="A21" s="42" t="s">
        <v>14</v>
      </c>
      <c r="B21" s="4"/>
      <c r="C21" s="5"/>
      <c r="D21" s="6"/>
      <c r="E21" s="13"/>
      <c r="F21" s="27" t="str">
        <f>B12&amp;B14</f>
        <v/>
      </c>
      <c r="G21" s="18" t="str">
        <f>IFERROR(VLOOKUP(F21,数値参照用・削除不可!$A$7:$B$11,2,FALSE),"")</f>
        <v/>
      </c>
      <c r="I21" s="40"/>
      <c r="J21" s="35"/>
      <c r="K21" s="35"/>
    </row>
    <row r="22" spans="1:12" s="27" customFormat="1" ht="33" customHeight="1" thickTop="1" thickBot="1" x14ac:dyDescent="0.25">
      <c r="A22" s="42" t="s">
        <v>15</v>
      </c>
      <c r="B22" s="7"/>
      <c r="C22" s="5"/>
      <c r="D22" s="6"/>
      <c r="E22" s="8"/>
      <c r="I22" s="43"/>
      <c r="J22" s="26"/>
      <c r="K22" s="26"/>
    </row>
    <row r="23" spans="1:12" s="27" customFormat="1" ht="33" customHeight="1" thickTop="1" thickBot="1" x14ac:dyDescent="0.25">
      <c r="A23" s="42" t="s">
        <v>16</v>
      </c>
      <c r="B23" s="4"/>
      <c r="C23" s="9"/>
      <c r="D23" s="10"/>
      <c r="E23" s="13"/>
      <c r="I23" s="40"/>
      <c r="J23" s="35"/>
      <c r="K23" s="35"/>
    </row>
    <row r="24" spans="1:12" s="27" customFormat="1" ht="33" customHeight="1" thickTop="1" x14ac:dyDescent="0.2">
      <c r="A24" s="44" t="s">
        <v>17</v>
      </c>
      <c r="B24" s="75">
        <f>B20+SUM(B21:B22)-B23</f>
        <v>0</v>
      </c>
      <c r="C24" s="76">
        <f>C20+SUM(C21:C22)-C23</f>
        <v>0</v>
      </c>
      <c r="D24" s="77">
        <f>D20+SUM(D21:D22)-D23</f>
        <v>0</v>
      </c>
      <c r="E24" s="76">
        <f>E20+SUM(E21:E22)-E23</f>
        <v>0</v>
      </c>
      <c r="I24" s="40"/>
      <c r="J24" s="35"/>
      <c r="K24" s="35"/>
    </row>
  </sheetData>
  <sheetProtection algorithmName="SHA-512" hashValue="oo42yBR319DxHJue4JsbZfgvwBYK173Csji27SDkLGMuDOD8PRGdicIrY4i2xEZT3iYA4e2GVSUWSCrRw94yNg==" saltValue="JcQX7z508pnsX084eMWUYA==" spinCount="100000" sheet="1" objects="1" formatRows="0"/>
  <mergeCells count="16">
    <mergeCell ref="B5:E5"/>
    <mergeCell ref="B7:D7"/>
    <mergeCell ref="B8:D8"/>
    <mergeCell ref="B1:E1"/>
    <mergeCell ref="A17:A19"/>
    <mergeCell ref="B17:C17"/>
    <mergeCell ref="D17:E17"/>
    <mergeCell ref="B18:B19"/>
    <mergeCell ref="D18:D19"/>
    <mergeCell ref="A16:E16"/>
    <mergeCell ref="B14:C14"/>
    <mergeCell ref="B9:D9"/>
    <mergeCell ref="B12:C12"/>
    <mergeCell ref="B13:C13"/>
    <mergeCell ref="B3:E3"/>
    <mergeCell ref="B4:E4"/>
  </mergeCells>
  <phoneticPr fontId="14"/>
  <conditionalFormatting sqref="B7:D9 B12:C12 B14:C14">
    <cfRule type="containsBlanks" dxfId="2" priority="65" stopIfTrue="1">
      <formula>LEN(TRIM(B7))=0</formula>
    </cfRule>
  </conditionalFormatting>
  <conditionalFormatting sqref="B20:E24">
    <cfRule type="containsBlanks" dxfId="1" priority="66" stopIfTrue="1">
      <formula>LEN(TRIM(B20))=0</formula>
    </cfRule>
  </conditionalFormatting>
  <conditionalFormatting sqref="E21">
    <cfRule type="expression" dxfId="0" priority="1">
      <formula>$E$21&gt;$G$21</formula>
    </cfRule>
  </conditionalFormatting>
  <dataValidations count="2">
    <dataValidation type="list" allowBlank="1" showInputMessage="1" showErrorMessage="1" sqref="B12:C12" xr:uid="{19E292CB-E3C9-452F-86F3-EF1BDC2B648A}">
      <formula1>協定</formula1>
    </dataValidation>
    <dataValidation type="list" allowBlank="1" showInputMessage="1" showErrorMessage="1" sqref="B14:C14" xr:uid="{0BDC6404-9E46-4729-9A78-25A5D8B71371}">
      <formula1>INDIRECT($B$12)</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88"/>
  <sheetViews>
    <sheetView workbookViewId="0">
      <selection activeCell="C17" sqref="C17"/>
    </sheetView>
  </sheetViews>
  <sheetFormatPr defaultRowHeight="13.2" x14ac:dyDescent="0.2"/>
  <cols>
    <col min="1" max="1" width="31" customWidth="1"/>
    <col min="2" max="2" width="29.33203125" customWidth="1"/>
    <col min="3" max="8" width="18" customWidth="1"/>
    <col min="9" max="18" width="11.21875" customWidth="1"/>
  </cols>
  <sheetData>
    <row r="1" spans="1:3" x14ac:dyDescent="0.2">
      <c r="A1" t="s">
        <v>18</v>
      </c>
      <c r="B1" t="s">
        <v>19</v>
      </c>
      <c r="C1" t="s">
        <v>20</v>
      </c>
    </row>
    <row r="2" spans="1:3" x14ac:dyDescent="0.2">
      <c r="A2" t="s">
        <v>19</v>
      </c>
      <c r="B2" t="s">
        <v>21</v>
      </c>
      <c r="C2" t="s">
        <v>22</v>
      </c>
    </row>
    <row r="3" spans="1:3" x14ac:dyDescent="0.2">
      <c r="A3" t="s">
        <v>20</v>
      </c>
      <c r="B3" t="s">
        <v>23</v>
      </c>
    </row>
    <row r="4" spans="1:3" x14ac:dyDescent="0.2">
      <c r="B4" t="s">
        <v>24</v>
      </c>
    </row>
    <row r="5" spans="1:3" x14ac:dyDescent="0.2">
      <c r="B5" t="s">
        <v>22</v>
      </c>
    </row>
    <row r="7" spans="1:3" x14ac:dyDescent="0.2">
      <c r="A7" t="s">
        <v>25</v>
      </c>
      <c r="B7" s="45">
        <v>200000</v>
      </c>
      <c r="C7" s="14" t="s">
        <v>26</v>
      </c>
    </row>
    <row r="8" spans="1:3" x14ac:dyDescent="0.2">
      <c r="A8" t="s">
        <v>27</v>
      </c>
      <c r="B8" s="45">
        <v>1000000</v>
      </c>
    </row>
    <row r="9" spans="1:3" x14ac:dyDescent="0.2">
      <c r="A9" t="s">
        <v>28</v>
      </c>
      <c r="B9" s="45">
        <v>100000</v>
      </c>
    </row>
    <row r="10" spans="1:3" x14ac:dyDescent="0.2">
      <c r="A10" t="s">
        <v>29</v>
      </c>
      <c r="B10" s="45">
        <v>2000000</v>
      </c>
    </row>
    <row r="11" spans="1:3" x14ac:dyDescent="0.2">
      <c r="A11" t="s">
        <v>30</v>
      </c>
      <c r="B11" s="45">
        <v>500000</v>
      </c>
    </row>
    <row r="88" spans="2:2" x14ac:dyDescent="0.2">
      <c r="B88" s="14"/>
    </row>
  </sheetData>
  <sheetProtection algorithmName="SHA-512" hashValue="ciN7UFH1gmG+atZA3yq5brL8hyPPooY4DzHMOumhrzdE0CpGR0yE6keBRWiulqWhsSVP+ePnF9c83nWkVG43XQ==" saltValue="2LpWJlbQSwx8hdWH8VHDDw==" spinCount="100000" sheet="1" objects="1" scenarios="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544612B-8F83-413C-B1FA-E0C4BED621EE}">
  <ds:schemaRefs>
    <ds:schemaRef ds:uri="http://schemas.microsoft.com/sharepoint/v3/contenttype/forms"/>
  </ds:schemaRefs>
</ds:datastoreItem>
</file>

<file path=customXml/itemProps2.xml><?xml version="1.0" encoding="utf-8"?>
<ds:datastoreItem xmlns:ds="http://schemas.openxmlformats.org/officeDocument/2006/customXml" ds:itemID="{85F9A5DE-29CB-4806-AAF4-2206865C75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8096FD8-819A-43B6-AF9D-F5AA14C9A8F3}">
  <ds:schemaRefs>
    <ds:schemaRef ds:uri="http://schemas.openxmlformats.org/package/2006/metadata/core-properties"/>
    <ds:schemaRef ds:uri="http://schemas.microsoft.com/office/2006/metadata/properties"/>
    <ds:schemaRef ds:uri="http://purl.org/dc/terms/"/>
    <ds:schemaRef ds:uri="http://purl.org/dc/elements/1.1/"/>
    <ds:schemaRef ds:uri="http://purl.org/dc/dcmitype/"/>
    <ds:schemaRef ds:uri="http://www.w3.org/XML/1998/namespace"/>
    <ds:schemaRef ds:uri="http://schemas.microsoft.com/office/2006/documentManagement/typ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5</vt:i4>
      </vt:variant>
    </vt:vector>
  </HeadingPairs>
  <TitlesOfParts>
    <vt:vector size="7" baseType="lpstr">
      <vt:lpstr>様式</vt:lpstr>
      <vt:lpstr>数値参照用・削除不可</vt:lpstr>
      <vt:lpstr>様式!Print_Area</vt:lpstr>
      <vt:lpstr>様式!Print_Titles</vt:lpstr>
      <vt:lpstr>協定</vt:lpstr>
      <vt:lpstr>日フィリピンEPA</vt:lpstr>
      <vt:lpstr>日豪EPA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2024-12-18T08:16:31Z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